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4" windowHeight="9924" activeTab="0"/>
  </bookViews>
  <sheets>
    <sheet name="Sheet1" sheetId="1" r:id="rId1"/>
    <sheet name="2017原 (2)" sheetId="2" r:id="rId2"/>
    <sheet name="2017原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<sst xmlns="http://schemas.openxmlformats.org/spreadsheetml/2006/main" count="648" uniqueCount="150">
  <si>
    <t>河南工程学院2019届毕业生专业分布及人数</t>
  </si>
  <si>
    <t>校区</t>
  </si>
  <si>
    <t>学院</t>
  </si>
  <si>
    <t>专业</t>
  </si>
  <si>
    <t>人数</t>
  </si>
  <si>
    <t>层次</t>
  </si>
  <si>
    <t>桐柏校区</t>
  </si>
  <si>
    <t>纺织学院</t>
  </si>
  <si>
    <t>纺织工程</t>
  </si>
  <si>
    <t>本科</t>
  </si>
  <si>
    <t>金玲
13653816188</t>
  </si>
  <si>
    <t>非织造材料与工程</t>
  </si>
  <si>
    <t>现代纺织技术</t>
  </si>
  <si>
    <t>专科</t>
  </si>
  <si>
    <t>针织技术与针织服装</t>
  </si>
  <si>
    <t>纺织机电技术</t>
  </si>
  <si>
    <t>合计</t>
  </si>
  <si>
    <t>材料与化学工程学院</t>
  </si>
  <si>
    <t>高分子材料与工程</t>
  </si>
  <si>
    <t>张晓静
13526687133
0371-67976450</t>
  </si>
  <si>
    <t>轻化工程</t>
  </si>
  <si>
    <t>化学工程与工艺</t>
  </si>
  <si>
    <t>印刷媒体技术</t>
  </si>
  <si>
    <t>印刷工程</t>
  </si>
  <si>
    <t>染整技术</t>
  </si>
  <si>
    <t>龙湖校区</t>
  </si>
  <si>
    <t>机械工程学院</t>
  </si>
  <si>
    <t>材料成型与控制工程</t>
  </si>
  <si>
    <t xml:space="preserve">康琰  
13598065183
</t>
  </si>
  <si>
    <t>机械设计制造及其自动化</t>
  </si>
  <si>
    <t>车辆工程</t>
  </si>
  <si>
    <t>机电一体化技术</t>
  </si>
  <si>
    <t>机械设计与制造</t>
  </si>
  <si>
    <t>汽车检测与维修技术</t>
  </si>
  <si>
    <t>电气信息工程学院</t>
  </si>
  <si>
    <t>电气工程及其自动化</t>
  </si>
  <si>
    <t>王丽
13303828777
0371-62503126</t>
  </si>
  <si>
    <t>通信工程</t>
  </si>
  <si>
    <t>电子科学与技术</t>
  </si>
  <si>
    <t>应用电子技术</t>
  </si>
  <si>
    <t>土木工程学院</t>
  </si>
  <si>
    <t>测绘工程</t>
  </si>
  <si>
    <t>李二亮
15936291920</t>
  </si>
  <si>
    <t>土木工程(轨道交通方向)</t>
  </si>
  <si>
    <t>建筑环境与能源应用工程</t>
  </si>
  <si>
    <t>土木工程</t>
  </si>
  <si>
    <t>工程造价</t>
  </si>
  <si>
    <t>安全工程学院</t>
  </si>
  <si>
    <t>安全工程</t>
  </si>
  <si>
    <t xml:space="preserve">王公忠
15290419510
0371-62509968
</t>
  </si>
  <si>
    <t>采矿工程</t>
  </si>
  <si>
    <t>资源与环境学院</t>
  </si>
  <si>
    <t>环境工程</t>
  </si>
  <si>
    <t>和晶亮    
13598871520
0371-85911097</t>
  </si>
  <si>
    <t>资源勘查工程</t>
  </si>
  <si>
    <t>资源环境科学</t>
  </si>
  <si>
    <t>勘查技术与工程</t>
  </si>
  <si>
    <t>环境工程技术</t>
  </si>
  <si>
    <t>理学院</t>
  </si>
  <si>
    <t>信息与计算科学</t>
  </si>
  <si>
    <t xml:space="preserve">陈萍
15093122599
0371-62503679
</t>
  </si>
  <si>
    <t>数学与应用数学</t>
  </si>
  <si>
    <t>应用物理学</t>
  </si>
  <si>
    <t>经济贸易学院</t>
  </si>
  <si>
    <t>国际经济与贸易</t>
  </si>
  <si>
    <t xml:space="preserve">吴元峰
13607687273
0371-62634304
</t>
  </si>
  <si>
    <t>证券与期货</t>
  </si>
  <si>
    <t>酒店管理</t>
  </si>
  <si>
    <t>龙
湖
校
区</t>
  </si>
  <si>
    <t>计算机学院</t>
  </si>
  <si>
    <t>计算机科学与技术</t>
  </si>
  <si>
    <t xml:space="preserve">魏涛
18803711797
</t>
  </si>
  <si>
    <t>物联网工程</t>
  </si>
  <si>
    <t>软件工程</t>
  </si>
  <si>
    <t>·</t>
  </si>
  <si>
    <t>计算机网络技术</t>
  </si>
  <si>
    <t>数字媒体与技术</t>
  </si>
  <si>
    <t>会计学院</t>
  </si>
  <si>
    <t>财务管理</t>
  </si>
  <si>
    <t xml:space="preserve">张维
13633811692
0371-62503166
</t>
  </si>
  <si>
    <t>会计学</t>
  </si>
  <si>
    <t>审计学</t>
  </si>
  <si>
    <t>会计学（注会方向）</t>
  </si>
  <si>
    <t>会计</t>
  </si>
  <si>
    <t>审计</t>
  </si>
  <si>
    <t>工商管理学院</t>
  </si>
  <si>
    <t>市场营销</t>
  </si>
  <si>
    <t xml:space="preserve">陈海棠
13523007660
0371-62503697
</t>
  </si>
  <si>
    <t>人力资源管理</t>
  </si>
  <si>
    <t>物流管理</t>
  </si>
  <si>
    <t>工商企业管理</t>
  </si>
  <si>
    <t>管理工程学院</t>
  </si>
  <si>
    <t>工业工程</t>
  </si>
  <si>
    <t xml:space="preserve">吴剑锋
15137183288 
0371-62503929-8007
</t>
  </si>
  <si>
    <t>电子商务</t>
  </si>
  <si>
    <t>经济信息管理</t>
  </si>
  <si>
    <t>人文社会科学学院</t>
  </si>
  <si>
    <t>行政管理</t>
  </si>
  <si>
    <t>祁洋波
13837147949
0371-62503616</t>
  </si>
  <si>
    <t>文秘</t>
  </si>
  <si>
    <t>社区管理与服务</t>
  </si>
  <si>
    <t>法律事务</t>
  </si>
  <si>
    <t>外语学院</t>
  </si>
  <si>
    <t>英语</t>
  </si>
  <si>
    <t xml:space="preserve">邹坦永
15737155315
0371-62508983
</t>
  </si>
  <si>
    <t>商务英语</t>
  </si>
  <si>
    <t>服装学院</t>
  </si>
  <si>
    <t>服装设计与工程</t>
  </si>
  <si>
    <t xml:space="preserve">李长建
13938413728
0371-62634311
</t>
  </si>
  <si>
    <t>服装与服饰设计</t>
  </si>
  <si>
    <t>表演</t>
  </si>
  <si>
    <t>服装表演</t>
  </si>
  <si>
    <t>服装工艺技术</t>
  </si>
  <si>
    <t>人物形象设计</t>
  </si>
  <si>
    <t>艺术设计学院</t>
  </si>
  <si>
    <t>视觉传达设计</t>
  </si>
  <si>
    <t xml:space="preserve">司志高
13633811468
0371-62503906
</t>
  </si>
  <si>
    <t>环境设计</t>
  </si>
  <si>
    <t>产品设计</t>
  </si>
  <si>
    <t>国际教育学院</t>
  </si>
  <si>
    <t>19</t>
  </si>
  <si>
    <t xml:space="preserve">马小雨
13837109394
0371-62503613
</t>
  </si>
  <si>
    <t>68</t>
  </si>
  <si>
    <t>203</t>
  </si>
  <si>
    <t>环境艺术设计</t>
  </si>
  <si>
    <t>视觉传播设计与制作</t>
  </si>
  <si>
    <t xml:space="preserve"> 总计 </t>
  </si>
  <si>
    <t>8302         （ 其中: 本科4718      专科3584 ）</t>
  </si>
  <si>
    <t>河南工程学院2017届毕业生专业分布及人数</t>
  </si>
  <si>
    <t>计算机辅助设计</t>
  </si>
  <si>
    <t>新型纺织机电技术</t>
  </si>
  <si>
    <t>纺织工程（对外）</t>
  </si>
  <si>
    <t>环境艺术设计（对外）</t>
  </si>
  <si>
    <t>装潢艺术设计（对外）</t>
  </si>
  <si>
    <t>非织造材料与工程（材料）</t>
  </si>
  <si>
    <t>动画艺术设计（对外）</t>
  </si>
  <si>
    <t>印刷技术</t>
  </si>
  <si>
    <t>环境监测与治理(对外)</t>
  </si>
  <si>
    <t>服装设计</t>
  </si>
  <si>
    <t>服装工艺设计</t>
  </si>
  <si>
    <t>计算机信息管理</t>
  </si>
  <si>
    <t>软件技术</t>
  </si>
  <si>
    <t>计算机应用技术</t>
  </si>
  <si>
    <t>煤矿开采技术</t>
  </si>
  <si>
    <t>电气自动化技术</t>
  </si>
  <si>
    <t>建筑环境与设备工程</t>
  </si>
  <si>
    <t>会计电算化</t>
  </si>
  <si>
    <t>审计实务</t>
  </si>
  <si>
    <t>金融与证券</t>
  </si>
  <si>
    <t>总计：7734    （本科：4412，专科：3322）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</si>
</sst>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黑体"/>
      <family val="3"/>
    </font>
    <font>
      <b/>
      <sz val="10"/>
      <name val="黑体"/>
      <family val="3"/>
    </font>
    <font>
      <b/>
      <sz val="10"/>
      <color indexed="10"/>
      <name val="黑体"/>
      <family val="3"/>
    </font>
    <font>
      <b/>
      <sz val="10"/>
      <color indexed="8"/>
      <name val="黑体"/>
      <family val="3"/>
    </font>
    <font>
      <b/>
      <sz val="18"/>
      <name val="黑体"/>
      <family val="3"/>
    </font>
    <font>
      <b/>
      <sz val="16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name val="Calibri Light"/>
      <family val="0"/>
    </font>
    <font>
      <b/>
      <sz val="10"/>
      <name val="Calibri Light"/>
      <family val="0"/>
    </font>
    <font>
      <b/>
      <sz val="11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26" fillId="17" borderId="6" applyNumberFormat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22" borderId="0" applyNumberFormat="0" applyBorder="0" applyAlignment="0" applyProtection="0"/>
    <xf numFmtId="0" fontId="27" fillId="16" borderId="8" applyNumberFormat="0" applyAlignment="0" applyProtection="0"/>
    <xf numFmtId="0" fontId="22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2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3" fillId="0" borderId="0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textRotation="255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3.5" customHeight="1"/>
  <cols>
    <col min="1" max="1" width="7.75390625" style="10" customWidth="1"/>
    <col min="2" max="2" width="15.25390625" style="11" customWidth="1"/>
    <col min="3" max="3" width="25.625" style="10" customWidth="1"/>
    <col min="4" max="4" width="8.50390625" style="10" customWidth="1"/>
    <col min="5" max="5" width="7.875" style="10" customWidth="1"/>
    <col min="6" max="6" width="19.25390625" style="10" customWidth="1"/>
    <col min="7" max="7" width="5.50390625" style="11" customWidth="1"/>
    <col min="8" max="8" width="5.125" style="11" customWidth="1"/>
    <col min="9" max="9" width="20.75390625" style="10" customWidth="1"/>
    <col min="10" max="10" width="5.875" style="10" customWidth="1"/>
    <col min="11" max="11" width="5.75390625" style="10" customWidth="1"/>
    <col min="12" max="12" width="18.25390625" style="10" customWidth="1"/>
    <col min="13" max="15" width="9.00390625" style="10" customWidth="1"/>
    <col min="16" max="16" width="15.875" style="10" customWidth="1"/>
    <col min="17" max="17" width="62.625" style="10" customWidth="1"/>
    <col min="18" max="18" width="20.375" style="10" customWidth="1"/>
    <col min="19" max="19" width="18.00390625" style="10" customWidth="1"/>
    <col min="20" max="16384" width="9.00390625" style="10" customWidth="1"/>
  </cols>
  <sheetData>
    <row r="1" spans="1:12" ht="42.75" customHeight="1">
      <c r="A1" s="28" t="s">
        <v>0</v>
      </c>
      <c r="B1" s="28"/>
      <c r="C1" s="28"/>
      <c r="D1" s="28"/>
      <c r="E1" s="28"/>
      <c r="F1" s="28"/>
      <c r="G1" s="12"/>
      <c r="H1" s="12"/>
      <c r="I1" s="12"/>
      <c r="J1" s="12"/>
      <c r="K1" s="12"/>
      <c r="L1" s="12"/>
    </row>
    <row r="2" spans="1:6" ht="27" customHeight="1">
      <c r="A2" s="13" t="s">
        <v>1</v>
      </c>
      <c r="B2" s="14" t="s">
        <v>2</v>
      </c>
      <c r="C2" s="15" t="s">
        <v>3</v>
      </c>
      <c r="D2" s="15" t="s">
        <v>4</v>
      </c>
      <c r="E2" s="15" t="s">
        <v>5</v>
      </c>
      <c r="F2" s="15"/>
    </row>
    <row r="3" spans="1:6" ht="13.5" customHeight="1">
      <c r="A3" s="30" t="s">
        <v>6</v>
      </c>
      <c r="B3" s="31" t="s">
        <v>7</v>
      </c>
      <c r="C3" s="16" t="s">
        <v>8</v>
      </c>
      <c r="D3" s="16">
        <v>125</v>
      </c>
      <c r="E3" s="16" t="s">
        <v>9</v>
      </c>
      <c r="F3" s="32" t="s">
        <v>10</v>
      </c>
    </row>
    <row r="4" spans="1:6" ht="13.5" customHeight="1">
      <c r="A4" s="30"/>
      <c r="B4" s="31"/>
      <c r="C4" s="16" t="s">
        <v>11</v>
      </c>
      <c r="D4" s="16">
        <v>39</v>
      </c>
      <c r="E4" s="16" t="s">
        <v>9</v>
      </c>
      <c r="F4" s="29"/>
    </row>
    <row r="5" spans="1:6" ht="13.5" customHeight="1">
      <c r="A5" s="30"/>
      <c r="B5" s="31"/>
      <c r="C5" s="16" t="s">
        <v>12</v>
      </c>
      <c r="D5" s="16">
        <v>76</v>
      </c>
      <c r="E5" s="16" t="s">
        <v>13</v>
      </c>
      <c r="F5" s="29"/>
    </row>
    <row r="6" spans="1:6" ht="13.5" customHeight="1">
      <c r="A6" s="30"/>
      <c r="B6" s="31"/>
      <c r="C6" s="16" t="s">
        <v>14</v>
      </c>
      <c r="D6" s="16">
        <v>28</v>
      </c>
      <c r="E6" s="16" t="s">
        <v>13</v>
      </c>
      <c r="F6" s="29"/>
    </row>
    <row r="7" spans="1:6" ht="13.5" customHeight="1">
      <c r="A7" s="30"/>
      <c r="B7" s="31"/>
      <c r="C7" s="16" t="s">
        <v>15</v>
      </c>
      <c r="D7" s="16">
        <v>52</v>
      </c>
      <c r="E7" s="16" t="s">
        <v>13</v>
      </c>
      <c r="F7" s="29"/>
    </row>
    <row r="8" spans="1:6" ht="13.5" customHeight="1">
      <c r="A8" s="30"/>
      <c r="B8" s="31"/>
      <c r="C8" s="16" t="s">
        <v>16</v>
      </c>
      <c r="D8" s="16">
        <f>SUM(D3:D7)</f>
        <v>320</v>
      </c>
      <c r="E8" s="16"/>
      <c r="F8" s="29"/>
    </row>
    <row r="9" spans="1:6" ht="13.5" customHeight="1">
      <c r="A9" s="30"/>
      <c r="B9" s="31" t="s">
        <v>17</v>
      </c>
      <c r="C9" s="16" t="s">
        <v>18</v>
      </c>
      <c r="D9" s="16">
        <v>100</v>
      </c>
      <c r="E9" s="16" t="s">
        <v>9</v>
      </c>
      <c r="F9" s="32" t="s">
        <v>19</v>
      </c>
    </row>
    <row r="10" spans="1:6" ht="13.5" customHeight="1">
      <c r="A10" s="30"/>
      <c r="B10" s="31"/>
      <c r="C10" s="16" t="s">
        <v>20</v>
      </c>
      <c r="D10" s="16">
        <v>57</v>
      </c>
      <c r="E10" s="16" t="s">
        <v>9</v>
      </c>
      <c r="F10" s="32"/>
    </row>
    <row r="11" spans="1:6" ht="13.5" customHeight="1">
      <c r="A11" s="30"/>
      <c r="B11" s="31"/>
      <c r="C11" s="16" t="s">
        <v>21</v>
      </c>
      <c r="D11" s="16">
        <v>75</v>
      </c>
      <c r="E11" s="16" t="s">
        <v>9</v>
      </c>
      <c r="F11" s="32"/>
    </row>
    <row r="12" spans="1:6" ht="13.5" customHeight="1">
      <c r="A12" s="30"/>
      <c r="B12" s="31"/>
      <c r="C12" s="17" t="s">
        <v>22</v>
      </c>
      <c r="D12" s="16">
        <v>37</v>
      </c>
      <c r="E12" s="16" t="s">
        <v>13</v>
      </c>
      <c r="F12" s="32"/>
    </row>
    <row r="13" spans="1:6" ht="13.5" customHeight="1">
      <c r="A13" s="30"/>
      <c r="B13" s="31"/>
      <c r="C13" s="17" t="s">
        <v>23</v>
      </c>
      <c r="D13" s="16">
        <v>39</v>
      </c>
      <c r="E13" s="16" t="s">
        <v>13</v>
      </c>
      <c r="F13" s="32"/>
    </row>
    <row r="14" spans="1:6" ht="13.5" customHeight="1">
      <c r="A14" s="30"/>
      <c r="B14" s="31"/>
      <c r="C14" s="16" t="s">
        <v>24</v>
      </c>
      <c r="D14" s="16">
        <v>50</v>
      </c>
      <c r="E14" s="16" t="s">
        <v>13</v>
      </c>
      <c r="F14" s="32"/>
    </row>
    <row r="15" spans="1:15" ht="13.5" customHeight="1">
      <c r="A15" s="30"/>
      <c r="B15" s="31"/>
      <c r="C15" s="16" t="s">
        <v>16</v>
      </c>
      <c r="D15" s="16">
        <f>SUM(D9:D14)</f>
        <v>358</v>
      </c>
      <c r="E15" s="16"/>
      <c r="F15" s="32"/>
      <c r="O15" s="24"/>
    </row>
    <row r="16" spans="1:6" ht="13.5" customHeight="1">
      <c r="A16" s="30" t="s">
        <v>25</v>
      </c>
      <c r="B16" s="31" t="s">
        <v>26</v>
      </c>
      <c r="C16" s="16" t="s">
        <v>27</v>
      </c>
      <c r="D16" s="17">
        <v>73</v>
      </c>
      <c r="E16" s="16" t="s">
        <v>9</v>
      </c>
      <c r="F16" s="32" t="s">
        <v>28</v>
      </c>
    </row>
    <row r="17" spans="1:6" ht="13.5" customHeight="1">
      <c r="A17" s="30"/>
      <c r="B17" s="31"/>
      <c r="C17" s="16" t="s">
        <v>29</v>
      </c>
      <c r="D17" s="16">
        <v>202</v>
      </c>
      <c r="E17" s="16" t="s">
        <v>9</v>
      </c>
      <c r="F17" s="32"/>
    </row>
    <row r="18" spans="1:6" ht="13.5" customHeight="1">
      <c r="A18" s="30"/>
      <c r="B18" s="31"/>
      <c r="C18" s="16" t="s">
        <v>30</v>
      </c>
      <c r="D18" s="16">
        <v>151</v>
      </c>
      <c r="E18" s="16" t="s">
        <v>9</v>
      </c>
      <c r="F18" s="32"/>
    </row>
    <row r="19" spans="1:6" ht="13.5" customHeight="1">
      <c r="A19" s="30"/>
      <c r="B19" s="31"/>
      <c r="C19" s="16" t="s">
        <v>31</v>
      </c>
      <c r="D19" s="16">
        <v>156</v>
      </c>
      <c r="E19" s="16" t="s">
        <v>13</v>
      </c>
      <c r="F19" s="32"/>
    </row>
    <row r="20" spans="1:6" ht="13.5" customHeight="1">
      <c r="A20" s="30"/>
      <c r="B20" s="31"/>
      <c r="C20" s="16" t="s">
        <v>32</v>
      </c>
      <c r="D20" s="16">
        <v>100</v>
      </c>
      <c r="E20" s="16" t="s">
        <v>13</v>
      </c>
      <c r="F20" s="32"/>
    </row>
    <row r="21" spans="1:6" ht="13.5" customHeight="1">
      <c r="A21" s="30"/>
      <c r="B21" s="31"/>
      <c r="C21" s="16" t="s">
        <v>33</v>
      </c>
      <c r="D21" s="16">
        <v>143</v>
      </c>
      <c r="E21" s="16" t="s">
        <v>13</v>
      </c>
      <c r="F21" s="32"/>
    </row>
    <row r="22" spans="1:6" ht="13.5" customHeight="1">
      <c r="A22" s="30"/>
      <c r="B22" s="31"/>
      <c r="C22" s="16" t="s">
        <v>16</v>
      </c>
      <c r="D22" s="16">
        <f>SUM(D16:D21)</f>
        <v>825</v>
      </c>
      <c r="E22" s="16"/>
      <c r="F22" s="32"/>
    </row>
    <row r="23" spans="1:6" ht="13.5" customHeight="1">
      <c r="A23" s="30"/>
      <c r="B23" s="31" t="s">
        <v>34</v>
      </c>
      <c r="C23" s="16" t="s">
        <v>35</v>
      </c>
      <c r="D23" s="16">
        <v>175</v>
      </c>
      <c r="E23" s="16" t="s">
        <v>9</v>
      </c>
      <c r="F23" s="32" t="s">
        <v>36</v>
      </c>
    </row>
    <row r="24" spans="1:6" ht="13.5" customHeight="1">
      <c r="A24" s="30"/>
      <c r="B24" s="31"/>
      <c r="C24" s="16" t="s">
        <v>37</v>
      </c>
      <c r="D24" s="16">
        <v>126</v>
      </c>
      <c r="E24" s="16" t="s">
        <v>9</v>
      </c>
      <c r="F24" s="29"/>
    </row>
    <row r="25" spans="1:6" ht="13.5" customHeight="1">
      <c r="A25" s="30"/>
      <c r="B25" s="31"/>
      <c r="C25" s="16" t="s">
        <v>38</v>
      </c>
      <c r="D25" s="16">
        <v>73</v>
      </c>
      <c r="E25" s="16" t="s">
        <v>9</v>
      </c>
      <c r="F25" s="29"/>
    </row>
    <row r="26" spans="1:6" ht="13.5" customHeight="1">
      <c r="A26" s="30"/>
      <c r="B26" s="31"/>
      <c r="C26" s="16" t="s">
        <v>39</v>
      </c>
      <c r="D26" s="16">
        <v>129</v>
      </c>
      <c r="E26" s="16" t="s">
        <v>13</v>
      </c>
      <c r="F26" s="29"/>
    </row>
    <row r="27" spans="1:6" ht="13.5" customHeight="1">
      <c r="A27" s="30"/>
      <c r="B27" s="31"/>
      <c r="C27" s="16" t="s">
        <v>16</v>
      </c>
      <c r="D27" s="16">
        <f>SUM(D23:D26)</f>
        <v>503</v>
      </c>
      <c r="E27" s="16"/>
      <c r="F27" s="29"/>
    </row>
    <row r="28" spans="1:6" ht="13.5" customHeight="1">
      <c r="A28" s="30"/>
      <c r="B28" s="31" t="s">
        <v>40</v>
      </c>
      <c r="C28" s="16" t="s">
        <v>41</v>
      </c>
      <c r="D28" s="16">
        <v>92</v>
      </c>
      <c r="E28" s="16" t="s">
        <v>9</v>
      </c>
      <c r="F28" s="32" t="s">
        <v>42</v>
      </c>
    </row>
    <row r="29" spans="1:6" ht="13.5" customHeight="1">
      <c r="A29" s="30"/>
      <c r="B29" s="31"/>
      <c r="C29" s="16" t="s">
        <v>43</v>
      </c>
      <c r="D29" s="16">
        <v>66</v>
      </c>
      <c r="E29" s="16" t="s">
        <v>9</v>
      </c>
      <c r="F29" s="29"/>
    </row>
    <row r="30" spans="1:6" ht="13.5" customHeight="1">
      <c r="A30" s="30"/>
      <c r="B30" s="31"/>
      <c r="C30" s="16" t="s">
        <v>44</v>
      </c>
      <c r="D30" s="16">
        <v>103</v>
      </c>
      <c r="E30" s="16" t="s">
        <v>9</v>
      </c>
      <c r="F30" s="29"/>
    </row>
    <row r="31" spans="1:6" ht="13.5" customHeight="1">
      <c r="A31" s="30"/>
      <c r="B31" s="31"/>
      <c r="C31" s="16" t="s">
        <v>45</v>
      </c>
      <c r="D31" s="16">
        <v>246</v>
      </c>
      <c r="E31" s="16" t="s">
        <v>9</v>
      </c>
      <c r="F31" s="29"/>
    </row>
    <row r="32" spans="1:6" ht="13.5" customHeight="1">
      <c r="A32" s="30"/>
      <c r="B32" s="31"/>
      <c r="C32" s="16" t="s">
        <v>41</v>
      </c>
      <c r="D32" s="16">
        <v>49</v>
      </c>
      <c r="E32" s="16" t="s">
        <v>9</v>
      </c>
      <c r="F32" s="29"/>
    </row>
    <row r="33" spans="1:6" ht="13.5" customHeight="1">
      <c r="A33" s="30"/>
      <c r="B33" s="31"/>
      <c r="C33" s="16" t="s">
        <v>46</v>
      </c>
      <c r="D33" s="16">
        <v>137</v>
      </c>
      <c r="E33" s="16" t="s">
        <v>13</v>
      </c>
      <c r="F33" s="29"/>
    </row>
    <row r="34" spans="1:6" ht="13.5" customHeight="1">
      <c r="A34" s="30"/>
      <c r="B34" s="31"/>
      <c r="C34" s="16" t="s">
        <v>16</v>
      </c>
      <c r="D34" s="16">
        <f>SUM(D28:D33)</f>
        <v>693</v>
      </c>
      <c r="E34" s="16"/>
      <c r="F34" s="29"/>
    </row>
    <row r="35" spans="1:6" ht="13.5" customHeight="1">
      <c r="A35" s="30"/>
      <c r="B35" s="31" t="s">
        <v>47</v>
      </c>
      <c r="C35" s="16" t="s">
        <v>48</v>
      </c>
      <c r="D35" s="16">
        <v>110</v>
      </c>
      <c r="E35" s="16" t="s">
        <v>9</v>
      </c>
      <c r="F35" s="32" t="s">
        <v>49</v>
      </c>
    </row>
    <row r="36" spans="1:6" ht="13.5" customHeight="1">
      <c r="A36" s="30"/>
      <c r="B36" s="31"/>
      <c r="C36" s="16" t="s">
        <v>50</v>
      </c>
      <c r="D36" s="16">
        <v>42</v>
      </c>
      <c r="E36" s="16" t="s">
        <v>9</v>
      </c>
      <c r="F36" s="29"/>
    </row>
    <row r="37" spans="1:6" ht="13.5" customHeight="1">
      <c r="A37" s="30"/>
      <c r="B37" s="31"/>
      <c r="C37" s="16" t="s">
        <v>16</v>
      </c>
      <c r="D37" s="16">
        <v>152</v>
      </c>
      <c r="E37" s="16"/>
      <c r="F37" s="29"/>
    </row>
    <row r="38" spans="1:6" ht="13.5" customHeight="1">
      <c r="A38" s="30"/>
      <c r="B38" s="31" t="s">
        <v>51</v>
      </c>
      <c r="C38" s="16" t="s">
        <v>52</v>
      </c>
      <c r="D38" s="16">
        <v>95</v>
      </c>
      <c r="E38" s="16" t="s">
        <v>9</v>
      </c>
      <c r="F38" s="32" t="s">
        <v>53</v>
      </c>
    </row>
    <row r="39" spans="1:6" ht="13.5" customHeight="1">
      <c r="A39" s="30"/>
      <c r="B39" s="31"/>
      <c r="C39" s="16" t="s">
        <v>54</v>
      </c>
      <c r="D39" s="16">
        <v>44</v>
      </c>
      <c r="E39" s="16" t="s">
        <v>9</v>
      </c>
      <c r="F39" s="29"/>
    </row>
    <row r="40" spans="1:6" ht="13.5" customHeight="1">
      <c r="A40" s="30"/>
      <c r="B40" s="31"/>
      <c r="C40" s="16" t="s">
        <v>55</v>
      </c>
      <c r="D40" s="16">
        <v>49</v>
      </c>
      <c r="E40" s="16" t="s">
        <v>9</v>
      </c>
      <c r="F40" s="29"/>
    </row>
    <row r="41" spans="1:6" s="10" customFormat="1" ht="13.5" customHeight="1">
      <c r="A41" s="30"/>
      <c r="B41" s="31"/>
      <c r="C41" s="16" t="s">
        <v>56</v>
      </c>
      <c r="D41" s="16">
        <v>45</v>
      </c>
      <c r="E41" s="16" t="s">
        <v>9</v>
      </c>
      <c r="F41" s="29"/>
    </row>
    <row r="42" spans="1:6" ht="13.5" customHeight="1">
      <c r="A42" s="30"/>
      <c r="B42" s="31"/>
      <c r="C42" s="16" t="s">
        <v>57</v>
      </c>
      <c r="D42" s="16">
        <v>94</v>
      </c>
      <c r="E42" s="16" t="s">
        <v>13</v>
      </c>
      <c r="F42" s="29"/>
    </row>
    <row r="43" spans="1:6" ht="13.5" customHeight="1">
      <c r="A43" s="30"/>
      <c r="B43" s="31"/>
      <c r="C43" s="16" t="s">
        <v>16</v>
      </c>
      <c r="D43" s="16">
        <f>SUM(D38:D42)</f>
        <v>327</v>
      </c>
      <c r="E43" s="16"/>
      <c r="F43" s="29"/>
    </row>
    <row r="44" spans="1:6" ht="13.5" customHeight="1">
      <c r="A44" s="30"/>
      <c r="B44" s="31" t="s">
        <v>58</v>
      </c>
      <c r="C44" s="16" t="s">
        <v>59</v>
      </c>
      <c r="D44" s="16">
        <v>63</v>
      </c>
      <c r="E44" s="16" t="s">
        <v>9</v>
      </c>
      <c r="F44" s="32" t="s">
        <v>60</v>
      </c>
    </row>
    <row r="45" spans="1:6" ht="13.5" customHeight="1">
      <c r="A45" s="30"/>
      <c r="B45" s="31"/>
      <c r="C45" s="16" t="s">
        <v>61</v>
      </c>
      <c r="D45" s="16">
        <v>63</v>
      </c>
      <c r="E45" s="16" t="s">
        <v>9</v>
      </c>
      <c r="F45" s="29"/>
    </row>
    <row r="46" spans="1:6" ht="13.5" customHeight="1">
      <c r="A46" s="30"/>
      <c r="B46" s="31"/>
      <c r="C46" s="16" t="s">
        <v>62</v>
      </c>
      <c r="D46" s="16">
        <v>30</v>
      </c>
      <c r="E46" s="16" t="s">
        <v>9</v>
      </c>
      <c r="F46" s="29"/>
    </row>
    <row r="47" spans="1:6" ht="13.5" customHeight="1">
      <c r="A47" s="30"/>
      <c r="B47" s="31"/>
      <c r="C47" s="16" t="s">
        <v>16</v>
      </c>
      <c r="D47" s="16">
        <v>156</v>
      </c>
      <c r="E47" s="18"/>
      <c r="F47" s="29"/>
    </row>
    <row r="48" spans="1:6" ht="13.5" customHeight="1">
      <c r="A48" s="30"/>
      <c r="B48" s="31" t="s">
        <v>63</v>
      </c>
      <c r="C48" s="16" t="s">
        <v>64</v>
      </c>
      <c r="D48" s="16">
        <v>125</v>
      </c>
      <c r="E48" s="16" t="s">
        <v>9</v>
      </c>
      <c r="F48" s="32" t="s">
        <v>65</v>
      </c>
    </row>
    <row r="49" spans="1:6" ht="13.5" customHeight="1">
      <c r="A49" s="30"/>
      <c r="B49" s="31"/>
      <c r="C49" s="16" t="s">
        <v>64</v>
      </c>
      <c r="D49" s="16">
        <v>111</v>
      </c>
      <c r="E49" s="16" t="s">
        <v>13</v>
      </c>
      <c r="F49" s="29"/>
    </row>
    <row r="50" spans="1:6" ht="13.5" customHeight="1">
      <c r="A50" s="30"/>
      <c r="B50" s="31"/>
      <c r="C50" s="16" t="s">
        <v>66</v>
      </c>
      <c r="D50" s="16">
        <v>97</v>
      </c>
      <c r="E50" s="16" t="s">
        <v>13</v>
      </c>
      <c r="F50" s="29"/>
    </row>
    <row r="51" spans="1:6" ht="13.5" customHeight="1">
      <c r="A51" s="30"/>
      <c r="B51" s="31"/>
      <c r="C51" s="16" t="s">
        <v>67</v>
      </c>
      <c r="D51" s="16">
        <v>194</v>
      </c>
      <c r="E51" s="16" t="s">
        <v>13</v>
      </c>
      <c r="F51" s="29"/>
    </row>
    <row r="52" spans="1:6" ht="13.5" customHeight="1">
      <c r="A52" s="30"/>
      <c r="B52" s="31"/>
      <c r="C52" s="16" t="s">
        <v>16</v>
      </c>
      <c r="D52" s="16">
        <f>SUM(D48:D51)</f>
        <v>527</v>
      </c>
      <c r="E52" s="16"/>
      <c r="F52" s="29"/>
    </row>
    <row r="53" spans="1:6" ht="27" customHeight="1">
      <c r="A53" s="19" t="s">
        <v>1</v>
      </c>
      <c r="B53" s="19" t="s">
        <v>2</v>
      </c>
      <c r="C53" s="20" t="s">
        <v>3</v>
      </c>
      <c r="D53" s="20" t="s">
        <v>4</v>
      </c>
      <c r="E53" s="20" t="s">
        <v>5</v>
      </c>
      <c r="F53" s="21"/>
    </row>
    <row r="54" spans="1:15" ht="13.5" customHeight="1">
      <c r="A54" s="31" t="s">
        <v>68</v>
      </c>
      <c r="B54" s="31" t="s">
        <v>69</v>
      </c>
      <c r="C54" s="16" t="s">
        <v>70</v>
      </c>
      <c r="D54" s="16">
        <v>252</v>
      </c>
      <c r="E54" s="16" t="s">
        <v>9</v>
      </c>
      <c r="F54" s="33" t="s">
        <v>71</v>
      </c>
      <c r="G54" s="22"/>
      <c r="H54" s="23"/>
      <c r="I54" s="25"/>
      <c r="N54" s="25"/>
      <c r="O54" s="25"/>
    </row>
    <row r="55" spans="1:15" ht="13.5" customHeight="1">
      <c r="A55" s="31"/>
      <c r="B55" s="31"/>
      <c r="C55" s="16" t="s">
        <v>72</v>
      </c>
      <c r="D55" s="16">
        <v>96</v>
      </c>
      <c r="E55" s="16" t="s">
        <v>9</v>
      </c>
      <c r="F55" s="34"/>
      <c r="G55" s="22"/>
      <c r="H55" s="23"/>
      <c r="I55" s="25"/>
      <c r="N55" s="25"/>
      <c r="O55" s="25"/>
    </row>
    <row r="56" spans="1:15" ht="13.5" customHeight="1">
      <c r="A56" s="31"/>
      <c r="B56" s="31"/>
      <c r="C56" s="16" t="s">
        <v>73</v>
      </c>
      <c r="D56" s="16">
        <v>134</v>
      </c>
      <c r="E56" s="16" t="s">
        <v>9</v>
      </c>
      <c r="F56" s="34"/>
      <c r="G56" s="22"/>
      <c r="I56" s="10" t="s">
        <v>74</v>
      </c>
      <c r="N56" s="25"/>
      <c r="O56" s="25"/>
    </row>
    <row r="57" spans="1:6" ht="13.5" customHeight="1">
      <c r="A57" s="31"/>
      <c r="B57" s="31"/>
      <c r="C57" s="16" t="s">
        <v>75</v>
      </c>
      <c r="D57" s="16">
        <v>156</v>
      </c>
      <c r="E57" s="16" t="s">
        <v>13</v>
      </c>
      <c r="F57" s="34"/>
    </row>
    <row r="58" spans="1:6" ht="13.5" customHeight="1">
      <c r="A58" s="31"/>
      <c r="B58" s="31"/>
      <c r="C58" s="16" t="s">
        <v>76</v>
      </c>
      <c r="D58" s="16">
        <v>36</v>
      </c>
      <c r="E58" s="16" t="s">
        <v>13</v>
      </c>
      <c r="F58" s="34"/>
    </row>
    <row r="59" spans="1:6" ht="13.5" customHeight="1">
      <c r="A59" s="31"/>
      <c r="B59" s="31"/>
      <c r="C59" s="16" t="s">
        <v>16</v>
      </c>
      <c r="D59" s="16">
        <f>SUM(D54:E58)</f>
        <v>674</v>
      </c>
      <c r="E59" s="18"/>
      <c r="F59" s="34"/>
    </row>
    <row r="60" spans="1:6" ht="13.5" customHeight="1">
      <c r="A60" s="31"/>
      <c r="B60" s="31" t="s">
        <v>77</v>
      </c>
      <c r="C60" s="16" t="s">
        <v>78</v>
      </c>
      <c r="D60" s="16">
        <v>77</v>
      </c>
      <c r="E60" s="16" t="s">
        <v>9</v>
      </c>
      <c r="F60" s="33" t="s">
        <v>79</v>
      </c>
    </row>
    <row r="61" spans="1:6" ht="13.5" customHeight="1">
      <c r="A61" s="31"/>
      <c r="B61" s="31"/>
      <c r="C61" s="16" t="s">
        <v>80</v>
      </c>
      <c r="D61" s="16">
        <v>322</v>
      </c>
      <c r="E61" s="16" t="s">
        <v>9</v>
      </c>
      <c r="F61" s="34"/>
    </row>
    <row r="62" spans="1:6" ht="13.5" customHeight="1">
      <c r="A62" s="31"/>
      <c r="B62" s="31"/>
      <c r="C62" s="16" t="s">
        <v>81</v>
      </c>
      <c r="D62" s="16">
        <v>78</v>
      </c>
      <c r="E62" s="16" t="s">
        <v>9</v>
      </c>
      <c r="F62" s="34"/>
    </row>
    <row r="63" spans="1:6" ht="13.5" customHeight="1">
      <c r="A63" s="31"/>
      <c r="B63" s="31"/>
      <c r="C63" s="16" t="s">
        <v>82</v>
      </c>
      <c r="D63" s="16">
        <v>127</v>
      </c>
      <c r="E63" s="16" t="s">
        <v>9</v>
      </c>
      <c r="F63" s="34"/>
    </row>
    <row r="64" spans="1:21" ht="13.5" customHeight="1">
      <c r="A64" s="31"/>
      <c r="B64" s="31"/>
      <c r="C64" s="16" t="s">
        <v>83</v>
      </c>
      <c r="D64" s="16">
        <v>114</v>
      </c>
      <c r="E64" s="16" t="s">
        <v>13</v>
      </c>
      <c r="F64" s="34"/>
      <c r="R64" s="26"/>
      <c r="S64" s="26"/>
      <c r="T64" s="26"/>
      <c r="U64" s="26"/>
    </row>
    <row r="65" spans="1:6" ht="13.5" customHeight="1">
      <c r="A65" s="31"/>
      <c r="B65" s="31"/>
      <c r="C65" s="16" t="s">
        <v>84</v>
      </c>
      <c r="D65" s="16">
        <v>195</v>
      </c>
      <c r="E65" s="16" t="s">
        <v>13</v>
      </c>
      <c r="F65" s="34"/>
    </row>
    <row r="66" spans="1:6" ht="13.5" customHeight="1">
      <c r="A66" s="31"/>
      <c r="B66" s="31"/>
      <c r="C66" s="16" t="s">
        <v>16</v>
      </c>
      <c r="D66" s="16">
        <f>SUM(D60:D65)</f>
        <v>913</v>
      </c>
      <c r="E66" s="16"/>
      <c r="F66" s="34"/>
    </row>
    <row r="67" spans="1:6" ht="13.5" customHeight="1">
      <c r="A67" s="31"/>
      <c r="B67" s="31" t="s">
        <v>85</v>
      </c>
      <c r="C67" s="16" t="s">
        <v>86</v>
      </c>
      <c r="D67" s="16">
        <v>121</v>
      </c>
      <c r="E67" s="16" t="s">
        <v>9</v>
      </c>
      <c r="F67" s="33" t="s">
        <v>87</v>
      </c>
    </row>
    <row r="68" spans="1:6" ht="13.5" customHeight="1">
      <c r="A68" s="31"/>
      <c r="B68" s="31"/>
      <c r="C68" s="16" t="s">
        <v>88</v>
      </c>
      <c r="D68" s="16">
        <v>81</v>
      </c>
      <c r="E68" s="16" t="s">
        <v>9</v>
      </c>
      <c r="F68" s="34"/>
    </row>
    <row r="69" spans="1:6" ht="13.5" customHeight="1">
      <c r="A69" s="31"/>
      <c r="B69" s="31"/>
      <c r="C69" s="16" t="s">
        <v>89</v>
      </c>
      <c r="D69" s="16">
        <v>68</v>
      </c>
      <c r="E69" s="16" t="s">
        <v>13</v>
      </c>
      <c r="F69" s="34"/>
    </row>
    <row r="70" spans="1:6" ht="13.5" customHeight="1">
      <c r="A70" s="31"/>
      <c r="B70" s="31"/>
      <c r="C70" s="16" t="s">
        <v>90</v>
      </c>
      <c r="D70" s="16">
        <v>206</v>
      </c>
      <c r="E70" s="16" t="s">
        <v>13</v>
      </c>
      <c r="F70" s="34"/>
    </row>
    <row r="71" spans="1:6" ht="13.5" customHeight="1">
      <c r="A71" s="31"/>
      <c r="B71" s="31"/>
      <c r="C71" s="16" t="s">
        <v>16</v>
      </c>
      <c r="D71" s="16">
        <f>SUM(D67:D70)</f>
        <v>476</v>
      </c>
      <c r="E71" s="16"/>
      <c r="F71" s="34"/>
    </row>
    <row r="72" spans="1:6" ht="13.5" customHeight="1">
      <c r="A72" s="31"/>
      <c r="B72" s="31" t="s">
        <v>91</v>
      </c>
      <c r="C72" s="16" t="s">
        <v>92</v>
      </c>
      <c r="D72" s="16">
        <v>92</v>
      </c>
      <c r="E72" s="16" t="s">
        <v>9</v>
      </c>
      <c r="F72" s="33" t="s">
        <v>93</v>
      </c>
    </row>
    <row r="73" spans="1:6" ht="13.5" customHeight="1">
      <c r="A73" s="31"/>
      <c r="B73" s="31"/>
      <c r="C73" s="16" t="s">
        <v>94</v>
      </c>
      <c r="D73" s="16">
        <v>219</v>
      </c>
      <c r="E73" s="16" t="s">
        <v>13</v>
      </c>
      <c r="F73" s="34"/>
    </row>
    <row r="74" spans="1:6" ht="13.5" customHeight="1">
      <c r="A74" s="31"/>
      <c r="B74" s="31"/>
      <c r="C74" s="16" t="s">
        <v>95</v>
      </c>
      <c r="D74" s="16">
        <v>128</v>
      </c>
      <c r="E74" s="16" t="s">
        <v>13</v>
      </c>
      <c r="F74" s="34"/>
    </row>
    <row r="75" spans="1:6" ht="13.5" customHeight="1">
      <c r="A75" s="31"/>
      <c r="B75" s="31"/>
      <c r="C75" s="16" t="s">
        <v>16</v>
      </c>
      <c r="D75" s="16">
        <f>SUM(D72:D74)</f>
        <v>439</v>
      </c>
      <c r="E75" s="16"/>
      <c r="F75" s="34"/>
    </row>
    <row r="76" spans="1:6" ht="13.5" customHeight="1">
      <c r="A76" s="31"/>
      <c r="B76" s="31" t="s">
        <v>96</v>
      </c>
      <c r="C76" s="16" t="s">
        <v>97</v>
      </c>
      <c r="D76" s="16">
        <v>86</v>
      </c>
      <c r="E76" s="16" t="s">
        <v>9</v>
      </c>
      <c r="F76" s="33" t="s">
        <v>98</v>
      </c>
    </row>
    <row r="77" spans="1:6" ht="13.5" customHeight="1">
      <c r="A77" s="31"/>
      <c r="B77" s="31"/>
      <c r="C77" s="16" t="s">
        <v>97</v>
      </c>
      <c r="D77" s="16">
        <v>88</v>
      </c>
      <c r="E77" s="16" t="s">
        <v>13</v>
      </c>
      <c r="F77" s="34"/>
    </row>
    <row r="78" spans="1:6" ht="13.5" customHeight="1">
      <c r="A78" s="31"/>
      <c r="B78" s="31"/>
      <c r="C78" s="16" t="s">
        <v>99</v>
      </c>
      <c r="D78" s="16">
        <v>60</v>
      </c>
      <c r="E78" s="16" t="s">
        <v>13</v>
      </c>
      <c r="F78" s="34"/>
    </row>
    <row r="79" spans="1:6" ht="13.5" customHeight="1">
      <c r="A79" s="31"/>
      <c r="B79" s="31"/>
      <c r="C79" s="16" t="s">
        <v>100</v>
      </c>
      <c r="D79" s="16">
        <v>40</v>
      </c>
      <c r="E79" s="16" t="s">
        <v>13</v>
      </c>
      <c r="F79" s="34"/>
    </row>
    <row r="80" spans="1:6" ht="13.5" customHeight="1">
      <c r="A80" s="31"/>
      <c r="B80" s="31"/>
      <c r="C80" s="16" t="s">
        <v>101</v>
      </c>
      <c r="D80" s="16">
        <v>85</v>
      </c>
      <c r="E80" s="16" t="s">
        <v>13</v>
      </c>
      <c r="F80" s="34"/>
    </row>
    <row r="81" spans="1:6" ht="13.5" customHeight="1">
      <c r="A81" s="31"/>
      <c r="B81" s="31"/>
      <c r="C81" s="16" t="s">
        <v>16</v>
      </c>
      <c r="D81" s="16">
        <f>SUM(D76:D80)</f>
        <v>359</v>
      </c>
      <c r="E81" s="16"/>
      <c r="F81" s="34"/>
    </row>
    <row r="82" spans="1:6" ht="13.5" customHeight="1">
      <c r="A82" s="31"/>
      <c r="B82" s="31" t="s">
        <v>102</v>
      </c>
      <c r="C82" s="16" t="s">
        <v>103</v>
      </c>
      <c r="D82" s="16">
        <v>98</v>
      </c>
      <c r="E82" s="16" t="s">
        <v>9</v>
      </c>
      <c r="F82" s="33" t="s">
        <v>104</v>
      </c>
    </row>
    <row r="83" spans="1:6" ht="13.5" customHeight="1">
      <c r="A83" s="31"/>
      <c r="B83" s="31"/>
      <c r="C83" s="16" t="s">
        <v>105</v>
      </c>
      <c r="D83" s="16">
        <v>149</v>
      </c>
      <c r="E83" s="16" t="s">
        <v>13</v>
      </c>
      <c r="F83" s="34"/>
    </row>
    <row r="84" spans="1:6" ht="13.5" customHeight="1">
      <c r="A84" s="31"/>
      <c r="B84" s="31"/>
      <c r="C84" s="16" t="s">
        <v>16</v>
      </c>
      <c r="D84" s="16">
        <f>SUM(D82:D83)</f>
        <v>247</v>
      </c>
      <c r="E84" s="16"/>
      <c r="F84" s="34"/>
    </row>
    <row r="85" spans="1:6" ht="13.5" customHeight="1">
      <c r="A85" s="31"/>
      <c r="B85" s="31" t="s">
        <v>106</v>
      </c>
      <c r="C85" s="16" t="s">
        <v>107</v>
      </c>
      <c r="D85" s="16">
        <v>90</v>
      </c>
      <c r="E85" s="16" t="s">
        <v>9</v>
      </c>
      <c r="F85" s="33" t="s">
        <v>108</v>
      </c>
    </row>
    <row r="86" spans="1:6" ht="13.5" customHeight="1">
      <c r="A86" s="31"/>
      <c r="B86" s="31"/>
      <c r="C86" s="16" t="s">
        <v>109</v>
      </c>
      <c r="D86" s="16">
        <v>92</v>
      </c>
      <c r="E86" s="16" t="s">
        <v>9</v>
      </c>
      <c r="F86" s="34"/>
    </row>
    <row r="87" spans="1:6" ht="13.5" customHeight="1">
      <c r="A87" s="31"/>
      <c r="B87" s="31"/>
      <c r="C87" s="16" t="s">
        <v>110</v>
      </c>
      <c r="D87" s="16">
        <v>22</v>
      </c>
      <c r="E87" s="16" t="s">
        <v>9</v>
      </c>
      <c r="F87" s="34"/>
    </row>
    <row r="88" spans="1:6" ht="13.5" customHeight="1">
      <c r="A88" s="31"/>
      <c r="B88" s="31"/>
      <c r="C88" s="16" t="s">
        <v>111</v>
      </c>
      <c r="D88" s="16">
        <v>42</v>
      </c>
      <c r="E88" s="16" t="s">
        <v>13</v>
      </c>
      <c r="F88" s="34"/>
    </row>
    <row r="89" spans="1:6" ht="13.5" customHeight="1">
      <c r="A89" s="31"/>
      <c r="B89" s="31"/>
      <c r="C89" s="16" t="s">
        <v>112</v>
      </c>
      <c r="D89" s="16">
        <v>91</v>
      </c>
      <c r="E89" s="16" t="s">
        <v>13</v>
      </c>
      <c r="F89" s="34"/>
    </row>
    <row r="90" spans="1:6" ht="13.5" customHeight="1">
      <c r="A90" s="31"/>
      <c r="B90" s="31"/>
      <c r="C90" s="16" t="s">
        <v>113</v>
      </c>
      <c r="D90" s="16">
        <v>113</v>
      </c>
      <c r="E90" s="16" t="s">
        <v>13</v>
      </c>
      <c r="F90" s="34"/>
    </row>
    <row r="91" spans="1:6" ht="13.5" customHeight="1">
      <c r="A91" s="31"/>
      <c r="B91" s="31"/>
      <c r="C91" s="16" t="s">
        <v>16</v>
      </c>
      <c r="D91" s="16">
        <f>SUM(D85:D90)</f>
        <v>450</v>
      </c>
      <c r="E91" s="16"/>
      <c r="F91" s="34"/>
    </row>
    <row r="92" spans="1:6" ht="13.5" customHeight="1">
      <c r="A92" s="31"/>
      <c r="B92" s="31" t="s">
        <v>114</v>
      </c>
      <c r="C92" s="16" t="s">
        <v>115</v>
      </c>
      <c r="D92" s="16">
        <v>50</v>
      </c>
      <c r="E92" s="16" t="s">
        <v>9</v>
      </c>
      <c r="F92" s="32" t="s">
        <v>116</v>
      </c>
    </row>
    <row r="93" spans="1:6" ht="13.5" customHeight="1">
      <c r="A93" s="31"/>
      <c r="B93" s="31"/>
      <c r="C93" s="16" t="s">
        <v>117</v>
      </c>
      <c r="D93" s="16">
        <v>117</v>
      </c>
      <c r="E93" s="16" t="s">
        <v>9</v>
      </c>
      <c r="F93" s="29"/>
    </row>
    <row r="94" spans="1:6" ht="13.5" customHeight="1">
      <c r="A94" s="31"/>
      <c r="B94" s="31"/>
      <c r="C94" s="16" t="s">
        <v>118</v>
      </c>
      <c r="D94" s="16">
        <v>75</v>
      </c>
      <c r="E94" s="16" t="s">
        <v>9</v>
      </c>
      <c r="F94" s="29"/>
    </row>
    <row r="95" spans="1:6" ht="13.5" customHeight="1">
      <c r="A95" s="31"/>
      <c r="B95" s="31"/>
      <c r="C95" s="16" t="s">
        <v>16</v>
      </c>
      <c r="D95" s="16">
        <f>SUM(D92:D94)</f>
        <v>242</v>
      </c>
      <c r="E95" s="16"/>
      <c r="F95" s="29"/>
    </row>
    <row r="96" spans="1:6" ht="13.5" customHeight="1">
      <c r="A96" s="31"/>
      <c r="B96" s="31" t="s">
        <v>119</v>
      </c>
      <c r="C96" s="16" t="s">
        <v>8</v>
      </c>
      <c r="D96" s="16" t="s">
        <v>120</v>
      </c>
      <c r="E96" s="16" t="s">
        <v>9</v>
      </c>
      <c r="F96" s="33" t="s">
        <v>121</v>
      </c>
    </row>
    <row r="97" spans="1:6" ht="13.5" customHeight="1">
      <c r="A97" s="31"/>
      <c r="B97" s="31"/>
      <c r="C97" s="16" t="s">
        <v>107</v>
      </c>
      <c r="D97" s="16" t="s">
        <v>122</v>
      </c>
      <c r="E97" s="16" t="s">
        <v>9</v>
      </c>
      <c r="F97" s="34"/>
    </row>
    <row r="98" spans="1:6" ht="13.5" customHeight="1">
      <c r="A98" s="31"/>
      <c r="B98" s="31"/>
      <c r="C98" s="16" t="s">
        <v>115</v>
      </c>
      <c r="D98" s="16" t="s">
        <v>123</v>
      </c>
      <c r="E98" s="16" t="s">
        <v>9</v>
      </c>
      <c r="F98" s="34"/>
    </row>
    <row r="99" spans="1:6" ht="13.5" customHeight="1">
      <c r="A99" s="31"/>
      <c r="B99" s="31"/>
      <c r="C99" s="16" t="s">
        <v>46</v>
      </c>
      <c r="D99" s="16">
        <v>68</v>
      </c>
      <c r="E99" s="16" t="s">
        <v>13</v>
      </c>
      <c r="F99" s="34"/>
    </row>
    <row r="100" spans="1:6" ht="13.5" customHeight="1">
      <c r="A100" s="31"/>
      <c r="B100" s="31"/>
      <c r="C100" s="16" t="s">
        <v>124</v>
      </c>
      <c r="D100" s="16">
        <v>90</v>
      </c>
      <c r="E100" s="16" t="s">
        <v>13</v>
      </c>
      <c r="F100" s="34"/>
    </row>
    <row r="101" spans="1:6" ht="13.5" customHeight="1">
      <c r="A101" s="31"/>
      <c r="B101" s="31"/>
      <c r="C101" s="16" t="s">
        <v>125</v>
      </c>
      <c r="D101" s="16">
        <v>83</v>
      </c>
      <c r="E101" s="16" t="s">
        <v>13</v>
      </c>
      <c r="F101" s="34"/>
    </row>
    <row r="102" spans="1:6" ht="13.5" customHeight="1">
      <c r="A102" s="31"/>
      <c r="B102" s="31"/>
      <c r="C102" s="16" t="s">
        <v>83</v>
      </c>
      <c r="D102" s="16">
        <v>110</v>
      </c>
      <c r="E102" s="16" t="s">
        <v>13</v>
      </c>
      <c r="F102" s="34"/>
    </row>
    <row r="103" spans="1:6" ht="13.5" customHeight="1">
      <c r="A103" s="31"/>
      <c r="B103" s="31"/>
      <c r="C103" s="16" t="s">
        <v>16</v>
      </c>
      <c r="D103" s="16">
        <v>641</v>
      </c>
      <c r="E103" s="18"/>
      <c r="F103" s="34"/>
    </row>
    <row r="104" spans="1:8" ht="19.5" customHeight="1">
      <c r="A104" s="29" t="s">
        <v>126</v>
      </c>
      <c r="B104" s="29"/>
      <c r="C104" s="27" t="s">
        <v>127</v>
      </c>
      <c r="D104" s="27"/>
      <c r="E104" s="27"/>
      <c r="F104" s="27"/>
      <c r="G104" s="26"/>
      <c r="H104" s="26"/>
    </row>
  </sheetData>
  <sheetProtection/>
  <mergeCells count="41">
    <mergeCell ref="F85:F91"/>
    <mergeCell ref="F92:F95"/>
    <mergeCell ref="F96:F103"/>
    <mergeCell ref="F54:F59"/>
    <mergeCell ref="F60:F66"/>
    <mergeCell ref="F67:F71"/>
    <mergeCell ref="F72:F75"/>
    <mergeCell ref="F76:F81"/>
    <mergeCell ref="F82:F84"/>
    <mergeCell ref="B96:B103"/>
    <mergeCell ref="F3:F8"/>
    <mergeCell ref="F9:F15"/>
    <mergeCell ref="F16:F22"/>
    <mergeCell ref="F23:F27"/>
    <mergeCell ref="F28:F34"/>
    <mergeCell ref="F35:F37"/>
    <mergeCell ref="F38:F43"/>
    <mergeCell ref="F44:F47"/>
    <mergeCell ref="F48:F52"/>
    <mergeCell ref="B67:B71"/>
    <mergeCell ref="B72:B75"/>
    <mergeCell ref="B76:B81"/>
    <mergeCell ref="B82:B84"/>
    <mergeCell ref="B85:B91"/>
    <mergeCell ref="B92:B95"/>
    <mergeCell ref="B35:B37"/>
    <mergeCell ref="B38:B43"/>
    <mergeCell ref="B44:B47"/>
    <mergeCell ref="B48:B52"/>
    <mergeCell ref="B54:B59"/>
    <mergeCell ref="B60:B66"/>
    <mergeCell ref="A1:F1"/>
    <mergeCell ref="A104:B104"/>
    <mergeCell ref="A3:A15"/>
    <mergeCell ref="A16:A52"/>
    <mergeCell ref="A54:A103"/>
    <mergeCell ref="B3:B8"/>
    <mergeCell ref="B9:B15"/>
    <mergeCell ref="B16:B22"/>
    <mergeCell ref="B23:B27"/>
    <mergeCell ref="B28:B34"/>
  </mergeCells>
  <printOptions horizontalCentered="1" verticalCentered="1"/>
  <pageMargins left="0.51" right="0.39" top="0.79" bottom="0.79" header="0.12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SheetLayoutView="100" zoomScalePageLayoutView="0" workbookViewId="0" topLeftCell="A13">
      <selection activeCell="A1" sqref="A1:J51"/>
    </sheetView>
  </sheetViews>
  <sheetFormatPr defaultColWidth="9.00390625" defaultRowHeight="14.25"/>
  <cols>
    <col min="1" max="2" width="9.00390625" style="0" customWidth="1"/>
    <col min="3" max="3" width="26.00390625" style="0" customWidth="1"/>
    <col min="4" max="7" width="9.00390625" style="0" customWidth="1"/>
    <col min="8" max="8" width="23.75390625" style="0" customWidth="1"/>
  </cols>
  <sheetData>
    <row r="1" spans="1:10" ht="17.25">
      <c r="A1" s="35" t="s">
        <v>128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1" t="s">
        <v>1</v>
      </c>
      <c r="G2" s="1" t="s">
        <v>2</v>
      </c>
      <c r="H2" s="2" t="s">
        <v>3</v>
      </c>
      <c r="I2" s="2" t="s">
        <v>4</v>
      </c>
      <c r="J2" s="2" t="s">
        <v>5</v>
      </c>
    </row>
    <row r="3" spans="1:10" ht="15">
      <c r="A3" s="38" t="s">
        <v>6</v>
      </c>
      <c r="B3" s="36" t="s">
        <v>7</v>
      </c>
      <c r="C3" s="3" t="s">
        <v>8</v>
      </c>
      <c r="D3" s="4">
        <v>140</v>
      </c>
      <c r="E3" s="3" t="s">
        <v>9</v>
      </c>
      <c r="F3" s="36" t="s">
        <v>25</v>
      </c>
      <c r="G3" s="36" t="s">
        <v>26</v>
      </c>
      <c r="H3" s="3" t="s">
        <v>27</v>
      </c>
      <c r="I3" s="3">
        <v>107</v>
      </c>
      <c r="J3" s="3" t="s">
        <v>9</v>
      </c>
    </row>
    <row r="4" spans="1:10" ht="15">
      <c r="A4" s="38"/>
      <c r="B4" s="36"/>
      <c r="C4" s="3" t="s">
        <v>11</v>
      </c>
      <c r="D4" s="3">
        <v>40</v>
      </c>
      <c r="E4" s="3" t="s">
        <v>9</v>
      </c>
      <c r="F4" s="36"/>
      <c r="G4" s="36"/>
      <c r="H4" s="3" t="s">
        <v>29</v>
      </c>
      <c r="I4" s="3">
        <v>268</v>
      </c>
      <c r="J4" s="3" t="s">
        <v>9</v>
      </c>
    </row>
    <row r="5" spans="1:10" ht="15">
      <c r="A5" s="38"/>
      <c r="B5" s="36"/>
      <c r="C5" s="5" t="s">
        <v>12</v>
      </c>
      <c r="D5" s="5">
        <v>54</v>
      </c>
      <c r="E5" s="5" t="s">
        <v>13</v>
      </c>
      <c r="F5" s="36"/>
      <c r="G5" s="36"/>
      <c r="H5" s="5" t="s">
        <v>31</v>
      </c>
      <c r="I5" s="5">
        <v>133</v>
      </c>
      <c r="J5" s="5" t="s">
        <v>13</v>
      </c>
    </row>
    <row r="6" spans="1:10" ht="15">
      <c r="A6" s="38"/>
      <c r="B6" s="36"/>
      <c r="C6" s="5" t="s">
        <v>14</v>
      </c>
      <c r="D6" s="5">
        <v>32</v>
      </c>
      <c r="E6" s="5" t="s">
        <v>13</v>
      </c>
      <c r="F6" s="36"/>
      <c r="G6" s="36"/>
      <c r="H6" s="5" t="s">
        <v>129</v>
      </c>
      <c r="I6" s="5">
        <v>56</v>
      </c>
      <c r="J6" s="5" t="s">
        <v>13</v>
      </c>
    </row>
    <row r="7" spans="1:10" ht="15">
      <c r="A7" s="38"/>
      <c r="B7" s="36"/>
      <c r="C7" s="5" t="s">
        <v>130</v>
      </c>
      <c r="D7" s="5">
        <v>52</v>
      </c>
      <c r="E7" s="5" t="s">
        <v>13</v>
      </c>
      <c r="F7" s="36"/>
      <c r="G7" s="36"/>
      <c r="H7" s="5" t="s">
        <v>33</v>
      </c>
      <c r="I7" s="5">
        <v>147</v>
      </c>
      <c r="J7" s="5" t="s">
        <v>13</v>
      </c>
    </row>
    <row r="8" spans="1:10" ht="15">
      <c r="A8" s="38"/>
      <c r="B8" s="36"/>
      <c r="C8" s="5" t="s">
        <v>16</v>
      </c>
      <c r="D8" s="5">
        <f>SUM(D3:D7)</f>
        <v>318</v>
      </c>
      <c r="E8" s="5"/>
      <c r="F8" s="36"/>
      <c r="G8" s="36"/>
      <c r="H8" s="5" t="s">
        <v>16</v>
      </c>
      <c r="I8" s="5">
        <f>SUM(I3:I7)</f>
        <v>711</v>
      </c>
      <c r="J8" s="5"/>
    </row>
    <row r="9" spans="1:10" ht="15">
      <c r="A9" s="38"/>
      <c r="B9" s="39" t="s">
        <v>17</v>
      </c>
      <c r="C9" s="3" t="s">
        <v>18</v>
      </c>
      <c r="D9" s="3">
        <v>104</v>
      </c>
      <c r="E9" s="3" t="s">
        <v>9</v>
      </c>
      <c r="F9" s="36"/>
      <c r="G9" s="43" t="s">
        <v>119</v>
      </c>
      <c r="H9" s="3" t="s">
        <v>131</v>
      </c>
      <c r="I9" s="3">
        <v>21</v>
      </c>
      <c r="J9" s="3" t="s">
        <v>9</v>
      </c>
    </row>
    <row r="10" spans="1:10" ht="15">
      <c r="A10" s="38"/>
      <c r="B10" s="40"/>
      <c r="C10" s="3" t="s">
        <v>20</v>
      </c>
      <c r="D10" s="3">
        <v>68</v>
      </c>
      <c r="E10" s="3" t="s">
        <v>9</v>
      </c>
      <c r="F10" s="36"/>
      <c r="G10" s="43"/>
      <c r="H10" s="5" t="s">
        <v>132</v>
      </c>
      <c r="I10" s="5">
        <v>71</v>
      </c>
      <c r="J10" s="5" t="s">
        <v>13</v>
      </c>
    </row>
    <row r="11" spans="1:10" ht="15">
      <c r="A11" s="38"/>
      <c r="B11" s="40"/>
      <c r="C11" s="3" t="s">
        <v>21</v>
      </c>
      <c r="D11" s="3">
        <v>80</v>
      </c>
      <c r="E11" s="3" t="s">
        <v>9</v>
      </c>
      <c r="F11" s="36"/>
      <c r="G11" s="43"/>
      <c r="H11" s="5" t="s">
        <v>133</v>
      </c>
      <c r="I11" s="5">
        <v>50</v>
      </c>
      <c r="J11" s="5" t="s">
        <v>13</v>
      </c>
    </row>
    <row r="12" spans="1:10" ht="15">
      <c r="A12" s="38"/>
      <c r="B12" s="40"/>
      <c r="C12" s="3" t="s">
        <v>134</v>
      </c>
      <c r="D12" s="6">
        <v>39</v>
      </c>
      <c r="E12" s="3" t="s">
        <v>9</v>
      </c>
      <c r="F12" s="36"/>
      <c r="G12" s="43"/>
      <c r="H12" s="5" t="s">
        <v>135</v>
      </c>
      <c r="I12" s="5">
        <v>14</v>
      </c>
      <c r="J12" s="5" t="s">
        <v>13</v>
      </c>
    </row>
    <row r="13" spans="1:10" ht="15">
      <c r="A13" s="38"/>
      <c r="B13" s="40"/>
      <c r="C13" s="5" t="s">
        <v>136</v>
      </c>
      <c r="D13" s="5">
        <v>54</v>
      </c>
      <c r="E13" s="5" t="s">
        <v>13</v>
      </c>
      <c r="F13" s="36"/>
      <c r="G13" s="43"/>
      <c r="H13" s="5" t="s">
        <v>137</v>
      </c>
      <c r="I13" s="5">
        <v>9</v>
      </c>
      <c r="J13" s="5" t="s">
        <v>13</v>
      </c>
    </row>
    <row r="14" spans="1:10" ht="15">
      <c r="A14" s="38"/>
      <c r="B14" s="40"/>
      <c r="C14" s="5" t="s">
        <v>24</v>
      </c>
      <c r="D14" s="5">
        <v>48</v>
      </c>
      <c r="E14" s="5" t="s">
        <v>13</v>
      </c>
      <c r="F14" s="36"/>
      <c r="G14" s="44"/>
      <c r="H14" s="5" t="s">
        <v>16</v>
      </c>
      <c r="I14" s="5">
        <f>SUM(I9:I13)</f>
        <v>165</v>
      </c>
      <c r="J14" s="9"/>
    </row>
    <row r="15" spans="1:10" ht="15">
      <c r="A15" s="38"/>
      <c r="B15" s="41"/>
      <c r="C15" s="5" t="s">
        <v>16</v>
      </c>
      <c r="D15" s="5">
        <f>SUM(D9:D14)</f>
        <v>393</v>
      </c>
      <c r="E15" s="5"/>
      <c r="F15" s="36"/>
      <c r="G15" s="42" t="s">
        <v>58</v>
      </c>
      <c r="H15" s="3" t="s">
        <v>59</v>
      </c>
      <c r="I15" s="3">
        <v>71</v>
      </c>
      <c r="J15" s="3" t="s">
        <v>9</v>
      </c>
    </row>
    <row r="16" spans="1:10" ht="15">
      <c r="A16" s="38" t="s">
        <v>25</v>
      </c>
      <c r="B16" s="42" t="s">
        <v>106</v>
      </c>
      <c r="C16" s="3" t="s">
        <v>107</v>
      </c>
      <c r="D16" s="3">
        <v>74</v>
      </c>
      <c r="E16" s="3" t="s">
        <v>9</v>
      </c>
      <c r="F16" s="36"/>
      <c r="G16" s="43"/>
      <c r="H16" s="3" t="s">
        <v>61</v>
      </c>
      <c r="I16" s="3">
        <v>54</v>
      </c>
      <c r="J16" s="3" t="s">
        <v>9</v>
      </c>
    </row>
    <row r="17" spans="1:10" ht="15">
      <c r="A17" s="38"/>
      <c r="B17" s="43"/>
      <c r="C17" s="3" t="s">
        <v>109</v>
      </c>
      <c r="D17" s="3">
        <v>81</v>
      </c>
      <c r="E17" s="3" t="s">
        <v>9</v>
      </c>
      <c r="F17" s="36"/>
      <c r="G17" s="43"/>
      <c r="H17" s="3" t="s">
        <v>62</v>
      </c>
      <c r="I17" s="3">
        <v>56</v>
      </c>
      <c r="J17" s="3" t="s">
        <v>9</v>
      </c>
    </row>
    <row r="18" spans="1:10" ht="15">
      <c r="A18" s="38"/>
      <c r="B18" s="43"/>
      <c r="C18" s="3" t="s">
        <v>111</v>
      </c>
      <c r="D18" s="3">
        <v>53</v>
      </c>
      <c r="E18" s="3" t="s">
        <v>9</v>
      </c>
      <c r="F18" s="36"/>
      <c r="G18" s="44"/>
      <c r="H18" s="5" t="s">
        <v>16</v>
      </c>
      <c r="I18" s="5">
        <f>SUM(I15:I17)</f>
        <v>181</v>
      </c>
      <c r="J18" s="9"/>
    </row>
    <row r="19" spans="1:10" ht="15">
      <c r="A19" s="38"/>
      <c r="B19" s="43"/>
      <c r="C19" s="5" t="s">
        <v>138</v>
      </c>
      <c r="D19" s="5">
        <v>107</v>
      </c>
      <c r="E19" s="5" t="s">
        <v>13</v>
      </c>
      <c r="F19" s="36"/>
      <c r="G19" s="42" t="s">
        <v>69</v>
      </c>
      <c r="H19" s="3" t="s">
        <v>70</v>
      </c>
      <c r="I19" s="3">
        <f>95+101</f>
        <v>196</v>
      </c>
      <c r="J19" s="3" t="s">
        <v>9</v>
      </c>
    </row>
    <row r="20" spans="1:10" ht="15">
      <c r="A20" s="38"/>
      <c r="B20" s="43"/>
      <c r="C20" s="5" t="s">
        <v>139</v>
      </c>
      <c r="D20" s="5">
        <v>93</v>
      </c>
      <c r="E20" s="5" t="s">
        <v>13</v>
      </c>
      <c r="F20" s="36"/>
      <c r="G20" s="43"/>
      <c r="H20" s="3" t="s">
        <v>73</v>
      </c>
      <c r="I20" s="3">
        <v>96</v>
      </c>
      <c r="J20" s="3" t="s">
        <v>9</v>
      </c>
    </row>
    <row r="21" spans="1:10" ht="15">
      <c r="A21" s="38"/>
      <c r="B21" s="43"/>
      <c r="C21" s="5" t="s">
        <v>113</v>
      </c>
      <c r="D21" s="5">
        <v>80</v>
      </c>
      <c r="E21" s="5" t="s">
        <v>13</v>
      </c>
      <c r="F21" s="36"/>
      <c r="G21" s="43"/>
      <c r="H21" s="5" t="s">
        <v>140</v>
      </c>
      <c r="I21" s="5">
        <v>97</v>
      </c>
      <c r="J21" s="5" t="s">
        <v>13</v>
      </c>
    </row>
    <row r="22" spans="1:10" ht="15">
      <c r="A22" s="38"/>
      <c r="B22" s="44"/>
      <c r="C22" s="5" t="s">
        <v>16</v>
      </c>
      <c r="D22" s="5">
        <f>SUM(D16:D21)</f>
        <v>488</v>
      </c>
      <c r="E22" s="5"/>
      <c r="F22" s="36"/>
      <c r="G22" s="43"/>
      <c r="H22" s="5" t="s">
        <v>141</v>
      </c>
      <c r="I22" s="5">
        <v>98</v>
      </c>
      <c r="J22" s="5" t="s">
        <v>13</v>
      </c>
    </row>
    <row r="23" spans="1:10" ht="15">
      <c r="A23" s="38"/>
      <c r="B23" s="43" t="s">
        <v>47</v>
      </c>
      <c r="C23" s="3" t="s">
        <v>48</v>
      </c>
      <c r="D23" s="3">
        <f>113+19</f>
        <v>132</v>
      </c>
      <c r="E23" s="3" t="s">
        <v>9</v>
      </c>
      <c r="F23" s="36"/>
      <c r="G23" s="43"/>
      <c r="H23" s="5" t="s">
        <v>75</v>
      </c>
      <c r="I23" s="5">
        <v>99</v>
      </c>
      <c r="J23" s="5" t="s">
        <v>13</v>
      </c>
    </row>
    <row r="24" spans="1:10" ht="15">
      <c r="A24" s="38"/>
      <c r="B24" s="43"/>
      <c r="C24" s="3" t="s">
        <v>50</v>
      </c>
      <c r="D24" s="3">
        <v>89</v>
      </c>
      <c r="E24" s="3" t="s">
        <v>9</v>
      </c>
      <c r="F24" s="36"/>
      <c r="G24" s="43"/>
      <c r="H24" s="5" t="s">
        <v>142</v>
      </c>
      <c r="I24" s="5">
        <v>100</v>
      </c>
      <c r="J24" s="5" t="s">
        <v>13</v>
      </c>
    </row>
    <row r="25" spans="1:10" ht="15">
      <c r="A25" s="38"/>
      <c r="B25" s="43"/>
      <c r="C25" s="7" t="s">
        <v>143</v>
      </c>
      <c r="D25" s="7">
        <v>57</v>
      </c>
      <c r="E25" s="7" t="s">
        <v>13</v>
      </c>
      <c r="F25" s="36"/>
      <c r="G25" s="43"/>
      <c r="H25" s="5" t="s">
        <v>16</v>
      </c>
      <c r="I25" s="5">
        <f>SUM(I19:I24)</f>
        <v>686</v>
      </c>
      <c r="J25" s="9"/>
    </row>
    <row r="26" spans="1:10" ht="15">
      <c r="A26" s="38"/>
      <c r="B26" s="44"/>
      <c r="C26" s="5" t="s">
        <v>16</v>
      </c>
      <c r="D26" s="5">
        <f>SUM(D23:D25)</f>
        <v>278</v>
      </c>
      <c r="E26" s="3"/>
      <c r="F26" s="36"/>
      <c r="G26" s="42" t="s">
        <v>85</v>
      </c>
      <c r="H26" s="3" t="s">
        <v>86</v>
      </c>
      <c r="I26" s="3">
        <v>117</v>
      </c>
      <c r="J26" s="3" t="s">
        <v>9</v>
      </c>
    </row>
    <row r="27" spans="1:10" ht="15">
      <c r="A27" s="38"/>
      <c r="B27" s="36" t="s">
        <v>51</v>
      </c>
      <c r="C27" s="3" t="s">
        <v>52</v>
      </c>
      <c r="D27" s="3">
        <v>111</v>
      </c>
      <c r="E27" s="3" t="s">
        <v>9</v>
      </c>
      <c r="F27" s="36"/>
      <c r="G27" s="43"/>
      <c r="H27" s="3" t="s">
        <v>88</v>
      </c>
      <c r="I27" s="3">
        <v>185</v>
      </c>
      <c r="J27" s="3" t="s">
        <v>9</v>
      </c>
    </row>
    <row r="28" spans="1:10" ht="15">
      <c r="A28" s="38"/>
      <c r="B28" s="36"/>
      <c r="C28" s="3" t="s">
        <v>54</v>
      </c>
      <c r="D28" s="3">
        <v>82</v>
      </c>
      <c r="E28" s="3" t="s">
        <v>9</v>
      </c>
      <c r="F28" s="36"/>
      <c r="G28" s="43"/>
      <c r="H28" s="5" t="s">
        <v>89</v>
      </c>
      <c r="I28" s="5">
        <v>165</v>
      </c>
      <c r="J28" s="5" t="s">
        <v>13</v>
      </c>
    </row>
    <row r="29" spans="1:10" ht="15">
      <c r="A29" s="38"/>
      <c r="B29" s="36"/>
      <c r="C29" s="3" t="s">
        <v>55</v>
      </c>
      <c r="D29" s="3">
        <v>76</v>
      </c>
      <c r="E29" s="3" t="s">
        <v>9</v>
      </c>
      <c r="F29" s="36"/>
      <c r="G29" s="43"/>
      <c r="H29" s="5" t="s">
        <v>90</v>
      </c>
      <c r="I29" s="5">
        <v>129</v>
      </c>
      <c r="J29" s="5" t="s">
        <v>13</v>
      </c>
    </row>
    <row r="30" spans="1:10" ht="15">
      <c r="A30" s="38"/>
      <c r="B30" s="36"/>
      <c r="C30" s="5" t="s">
        <v>16</v>
      </c>
      <c r="D30" s="5">
        <f>SUM(D27:D29)</f>
        <v>269</v>
      </c>
      <c r="E30" s="5"/>
      <c r="F30" s="36"/>
      <c r="G30" s="44"/>
      <c r="H30" s="5" t="s">
        <v>16</v>
      </c>
      <c r="I30" s="5">
        <f>SUM(I26:I29)</f>
        <v>596</v>
      </c>
      <c r="J30" s="5"/>
    </row>
    <row r="31" spans="1:10" ht="15">
      <c r="A31" s="38"/>
      <c r="B31" s="42" t="s">
        <v>34</v>
      </c>
      <c r="C31" s="3" t="s">
        <v>35</v>
      </c>
      <c r="D31" s="3">
        <v>197</v>
      </c>
      <c r="E31" s="3" t="s">
        <v>9</v>
      </c>
      <c r="F31" s="36"/>
      <c r="G31" s="36" t="s">
        <v>114</v>
      </c>
      <c r="H31" s="3" t="s">
        <v>115</v>
      </c>
      <c r="I31" s="3">
        <v>136</v>
      </c>
      <c r="J31" s="3" t="s">
        <v>9</v>
      </c>
    </row>
    <row r="32" spans="1:10" ht="15">
      <c r="A32" s="38"/>
      <c r="B32" s="43"/>
      <c r="C32" s="3" t="s">
        <v>38</v>
      </c>
      <c r="D32" s="3">
        <v>94</v>
      </c>
      <c r="E32" s="3" t="s">
        <v>9</v>
      </c>
      <c r="F32" s="36"/>
      <c r="G32" s="36"/>
      <c r="H32" s="3" t="s">
        <v>124</v>
      </c>
      <c r="I32" s="3">
        <v>193</v>
      </c>
      <c r="J32" s="3" t="s">
        <v>9</v>
      </c>
    </row>
    <row r="33" spans="1:10" ht="15">
      <c r="A33" s="38"/>
      <c r="B33" s="43"/>
      <c r="C33" s="5" t="s">
        <v>39</v>
      </c>
      <c r="D33" s="5">
        <v>92</v>
      </c>
      <c r="E33" s="5" t="s">
        <v>13</v>
      </c>
      <c r="F33" s="36"/>
      <c r="G33" s="36"/>
      <c r="H33" s="3" t="s">
        <v>118</v>
      </c>
      <c r="I33" s="3">
        <v>122</v>
      </c>
      <c r="J33" s="3" t="s">
        <v>9</v>
      </c>
    </row>
    <row r="34" spans="1:10" ht="15">
      <c r="A34" s="38"/>
      <c r="B34" s="43"/>
      <c r="C34" s="5" t="s">
        <v>144</v>
      </c>
      <c r="D34" s="5">
        <v>119</v>
      </c>
      <c r="E34" s="5" t="s">
        <v>13</v>
      </c>
      <c r="F34" s="36"/>
      <c r="G34" s="36"/>
      <c r="H34" s="5" t="s">
        <v>16</v>
      </c>
      <c r="I34" s="5">
        <v>451</v>
      </c>
      <c r="J34" s="5"/>
    </row>
    <row r="35" spans="1:10" ht="15">
      <c r="A35" s="38"/>
      <c r="B35" s="44"/>
      <c r="C35" s="5" t="s">
        <v>16</v>
      </c>
      <c r="D35" s="5">
        <f>SUM(D31:D34)</f>
        <v>502</v>
      </c>
      <c r="E35" s="5"/>
      <c r="F35" s="36"/>
      <c r="G35" s="36" t="s">
        <v>77</v>
      </c>
      <c r="H35" s="3" t="s">
        <v>78</v>
      </c>
      <c r="I35" s="3">
        <v>116</v>
      </c>
      <c r="J35" s="3" t="s">
        <v>9</v>
      </c>
    </row>
    <row r="36" spans="1:10" ht="15">
      <c r="A36" s="38"/>
      <c r="B36" s="42" t="s">
        <v>40</v>
      </c>
      <c r="C36" s="3" t="s">
        <v>41</v>
      </c>
      <c r="D36" s="3">
        <v>108</v>
      </c>
      <c r="E36" s="3" t="s">
        <v>9</v>
      </c>
      <c r="F36" s="36"/>
      <c r="G36" s="36"/>
      <c r="H36" s="3" t="s">
        <v>80</v>
      </c>
      <c r="I36" s="3">
        <v>289</v>
      </c>
      <c r="J36" s="3" t="s">
        <v>9</v>
      </c>
    </row>
    <row r="37" spans="1:10" ht="15">
      <c r="A37" s="38"/>
      <c r="B37" s="43"/>
      <c r="C37" s="3" t="s">
        <v>43</v>
      </c>
      <c r="D37" s="3">
        <v>69</v>
      </c>
      <c r="E37" s="3" t="s">
        <v>9</v>
      </c>
      <c r="F37" s="36"/>
      <c r="G37" s="36"/>
      <c r="H37" s="3" t="s">
        <v>82</v>
      </c>
      <c r="I37" s="3">
        <v>117</v>
      </c>
      <c r="J37" s="3" t="s">
        <v>9</v>
      </c>
    </row>
    <row r="38" spans="1:10" ht="15">
      <c r="A38" s="38"/>
      <c r="B38" s="43"/>
      <c r="C38" s="3" t="s">
        <v>145</v>
      </c>
      <c r="D38" s="3">
        <v>101</v>
      </c>
      <c r="E38" s="3" t="s">
        <v>9</v>
      </c>
      <c r="F38" s="36"/>
      <c r="G38" s="36"/>
      <c r="H38" s="5" t="s">
        <v>146</v>
      </c>
      <c r="I38" s="5">
        <v>159</v>
      </c>
      <c r="J38" s="5" t="s">
        <v>13</v>
      </c>
    </row>
    <row r="39" spans="1:10" ht="15">
      <c r="A39" s="38"/>
      <c r="B39" s="43"/>
      <c r="C39" s="3" t="s">
        <v>45</v>
      </c>
      <c r="D39" s="3">
        <v>160</v>
      </c>
      <c r="E39" s="3" t="s">
        <v>9</v>
      </c>
      <c r="F39" s="36"/>
      <c r="G39" s="36"/>
      <c r="H39" s="5" t="s">
        <v>147</v>
      </c>
      <c r="I39" s="5">
        <v>93</v>
      </c>
      <c r="J39" s="5" t="s">
        <v>13</v>
      </c>
    </row>
    <row r="40" spans="1:10" ht="15">
      <c r="A40" s="38"/>
      <c r="B40" s="43"/>
      <c r="C40" s="5" t="s">
        <v>46</v>
      </c>
      <c r="D40" s="5">
        <v>199</v>
      </c>
      <c r="E40" s="5" t="s">
        <v>13</v>
      </c>
      <c r="F40" s="36"/>
      <c r="G40" s="36"/>
      <c r="H40" s="5" t="s">
        <v>16</v>
      </c>
      <c r="I40" s="5">
        <f>SUM(I35:I39)</f>
        <v>774</v>
      </c>
      <c r="J40" s="5"/>
    </row>
    <row r="41" spans="1:10" ht="15">
      <c r="A41" s="38"/>
      <c r="B41" s="44"/>
      <c r="C41" s="5" t="s">
        <v>16</v>
      </c>
      <c r="D41" s="5">
        <f>SUM(D36:D40)</f>
        <v>637</v>
      </c>
      <c r="E41" s="5"/>
      <c r="F41" s="36"/>
      <c r="G41" s="36" t="s">
        <v>96</v>
      </c>
      <c r="H41" s="3" t="s">
        <v>97</v>
      </c>
      <c r="I41" s="3">
        <v>89</v>
      </c>
      <c r="J41" s="3" t="s">
        <v>9</v>
      </c>
    </row>
    <row r="42" spans="1:10" ht="15">
      <c r="A42" s="38"/>
      <c r="B42" s="42" t="s">
        <v>91</v>
      </c>
      <c r="C42" s="3" t="s">
        <v>92</v>
      </c>
      <c r="D42" s="3">
        <v>106</v>
      </c>
      <c r="E42" s="3" t="s">
        <v>9</v>
      </c>
      <c r="F42" s="36"/>
      <c r="G42" s="36"/>
      <c r="H42" s="8" t="s">
        <v>97</v>
      </c>
      <c r="I42" s="8">
        <v>71</v>
      </c>
      <c r="J42" s="8" t="s">
        <v>13</v>
      </c>
    </row>
    <row r="43" spans="1:10" ht="15">
      <c r="A43" s="38"/>
      <c r="B43" s="43"/>
      <c r="C43" s="5" t="s">
        <v>94</v>
      </c>
      <c r="D43" s="5">
        <v>127</v>
      </c>
      <c r="E43" s="5" t="s">
        <v>13</v>
      </c>
      <c r="F43" s="36"/>
      <c r="G43" s="36"/>
      <c r="H43" s="5" t="s">
        <v>99</v>
      </c>
      <c r="I43" s="5">
        <v>72</v>
      </c>
      <c r="J43" s="5" t="s">
        <v>13</v>
      </c>
    </row>
    <row r="44" spans="1:10" ht="15">
      <c r="A44" s="38"/>
      <c r="B44" s="43"/>
      <c r="C44" s="5" t="s">
        <v>95</v>
      </c>
      <c r="D44" s="5">
        <v>90</v>
      </c>
      <c r="E44" s="5" t="s">
        <v>13</v>
      </c>
      <c r="F44" s="36"/>
      <c r="G44" s="36"/>
      <c r="H44" s="5" t="s">
        <v>100</v>
      </c>
      <c r="I44" s="5">
        <v>65</v>
      </c>
      <c r="J44" s="5" t="s">
        <v>13</v>
      </c>
    </row>
    <row r="45" spans="1:10" ht="15">
      <c r="A45" s="38"/>
      <c r="B45" s="44"/>
      <c r="C45" s="5" t="s">
        <v>16</v>
      </c>
      <c r="D45" s="5">
        <f>SUM(D42:D44)</f>
        <v>323</v>
      </c>
      <c r="E45" s="5"/>
      <c r="F45" s="36"/>
      <c r="G45" s="36"/>
      <c r="H45" s="5" t="s">
        <v>101</v>
      </c>
      <c r="I45" s="5">
        <v>65</v>
      </c>
      <c r="J45" s="5" t="s">
        <v>13</v>
      </c>
    </row>
    <row r="46" spans="1:10" ht="15">
      <c r="A46" s="38"/>
      <c r="B46" s="42" t="s">
        <v>63</v>
      </c>
      <c r="C46" s="3" t="s">
        <v>64</v>
      </c>
      <c r="D46" s="3">
        <v>104</v>
      </c>
      <c r="E46" s="3" t="s">
        <v>9</v>
      </c>
      <c r="F46" s="36"/>
      <c r="G46" s="36"/>
      <c r="H46" s="5" t="s">
        <v>16</v>
      </c>
      <c r="I46" s="5">
        <f>SUM(I41:I45)</f>
        <v>362</v>
      </c>
      <c r="J46" s="5"/>
    </row>
    <row r="47" spans="1:10" ht="15">
      <c r="A47" s="38"/>
      <c r="B47" s="43"/>
      <c r="C47" s="5" t="s">
        <v>64</v>
      </c>
      <c r="D47" s="5">
        <v>92</v>
      </c>
      <c r="E47" s="5" t="s">
        <v>13</v>
      </c>
      <c r="F47" s="36"/>
      <c r="G47" s="36" t="s">
        <v>102</v>
      </c>
      <c r="H47" s="3" t="s">
        <v>103</v>
      </c>
      <c r="I47" s="3">
        <v>71</v>
      </c>
      <c r="J47" s="3" t="s">
        <v>9</v>
      </c>
    </row>
    <row r="48" spans="1:10" ht="15">
      <c r="A48" s="38"/>
      <c r="B48" s="43"/>
      <c r="C48" s="5" t="s">
        <v>148</v>
      </c>
      <c r="D48" s="5">
        <v>96</v>
      </c>
      <c r="E48" s="5" t="s">
        <v>13</v>
      </c>
      <c r="F48" s="36"/>
      <c r="G48" s="36"/>
      <c r="H48" s="5" t="s">
        <v>105</v>
      </c>
      <c r="I48" s="5">
        <v>121</v>
      </c>
      <c r="J48" s="5" t="s">
        <v>13</v>
      </c>
    </row>
    <row r="49" spans="1:10" ht="15">
      <c r="A49" s="38"/>
      <c r="B49" s="43"/>
      <c r="C49" s="5" t="s">
        <v>67</v>
      </c>
      <c r="D49" s="5">
        <v>116</v>
      </c>
      <c r="E49" s="5" t="s">
        <v>13</v>
      </c>
      <c r="F49" s="36"/>
      <c r="G49" s="36"/>
      <c r="H49" s="5" t="s">
        <v>16</v>
      </c>
      <c r="I49" s="5">
        <f>SUM(I47:I48)</f>
        <v>192</v>
      </c>
      <c r="J49" s="5"/>
    </row>
    <row r="50" spans="1:10" ht="15">
      <c r="A50" s="38"/>
      <c r="B50" s="44"/>
      <c r="C50" s="5" t="s">
        <v>16</v>
      </c>
      <c r="D50" s="5">
        <f>SUM(D46:D49)</f>
        <v>408</v>
      </c>
      <c r="E50" s="5"/>
      <c r="F50" s="36"/>
      <c r="G50" s="36"/>
      <c r="H50" s="36"/>
      <c r="I50" s="36"/>
      <c r="J50" s="36"/>
    </row>
    <row r="51" spans="1:10" ht="15">
      <c r="A51" s="37" t="s">
        <v>149</v>
      </c>
      <c r="B51" s="37"/>
      <c r="C51" s="37"/>
      <c r="D51" s="37"/>
      <c r="E51" s="37"/>
      <c r="F51" s="37"/>
      <c r="G51" s="37"/>
      <c r="H51" s="37"/>
      <c r="I51" s="37"/>
      <c r="J51" s="37"/>
    </row>
  </sheetData>
  <sheetProtection/>
  <mergeCells count="24">
    <mergeCell ref="G31:G34"/>
    <mergeCell ref="G35:G40"/>
    <mergeCell ref="G41:G46"/>
    <mergeCell ref="G47:G49"/>
    <mergeCell ref="B31:B35"/>
    <mergeCell ref="B36:B41"/>
    <mergeCell ref="B42:B45"/>
    <mergeCell ref="B46:B50"/>
    <mergeCell ref="F3:F50"/>
    <mergeCell ref="G3:G8"/>
    <mergeCell ref="G9:G14"/>
    <mergeCell ref="G15:G18"/>
    <mergeCell ref="G19:G25"/>
    <mergeCell ref="G26:G30"/>
    <mergeCell ref="A1:J1"/>
    <mergeCell ref="G50:J50"/>
    <mergeCell ref="A51:J51"/>
    <mergeCell ref="A3:A15"/>
    <mergeCell ref="A16:A50"/>
    <mergeCell ref="B3:B8"/>
    <mergeCell ref="B9:B15"/>
    <mergeCell ref="B16:B22"/>
    <mergeCell ref="B23:B26"/>
    <mergeCell ref="B27:B30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zoomScaleSheetLayoutView="100" zoomScalePageLayoutView="0" workbookViewId="0" topLeftCell="A25">
      <selection activeCell="A1" sqref="A1:J51"/>
    </sheetView>
  </sheetViews>
  <sheetFormatPr defaultColWidth="9.00390625" defaultRowHeight="14.25"/>
  <sheetData>
    <row r="1" spans="1:10" ht="17.25">
      <c r="A1" s="35" t="s">
        <v>128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1" t="s">
        <v>1</v>
      </c>
      <c r="G2" s="1" t="s">
        <v>2</v>
      </c>
      <c r="H2" s="2" t="s">
        <v>3</v>
      </c>
      <c r="I2" s="2" t="s">
        <v>4</v>
      </c>
      <c r="J2" s="2" t="s">
        <v>5</v>
      </c>
    </row>
    <row r="3" spans="1:10" ht="15">
      <c r="A3" s="38" t="s">
        <v>6</v>
      </c>
      <c r="B3" s="36" t="s">
        <v>7</v>
      </c>
      <c r="C3" s="3" t="s">
        <v>8</v>
      </c>
      <c r="D3" s="4">
        <v>140</v>
      </c>
      <c r="E3" s="3" t="s">
        <v>9</v>
      </c>
      <c r="F3" s="36" t="s">
        <v>25</v>
      </c>
      <c r="G3" s="36" t="s">
        <v>26</v>
      </c>
      <c r="H3" s="3" t="s">
        <v>27</v>
      </c>
      <c r="I3" s="3">
        <v>107</v>
      </c>
      <c r="J3" s="3" t="s">
        <v>9</v>
      </c>
    </row>
    <row r="4" spans="1:10" ht="15">
      <c r="A4" s="38"/>
      <c r="B4" s="36"/>
      <c r="C4" s="3" t="s">
        <v>11</v>
      </c>
      <c r="D4" s="3">
        <v>40</v>
      </c>
      <c r="E4" s="3" t="s">
        <v>9</v>
      </c>
      <c r="F4" s="36"/>
      <c r="G4" s="36"/>
      <c r="H4" s="3" t="s">
        <v>29</v>
      </c>
      <c r="I4" s="3">
        <v>268</v>
      </c>
      <c r="J4" s="3" t="s">
        <v>9</v>
      </c>
    </row>
    <row r="5" spans="1:10" ht="15">
      <c r="A5" s="38"/>
      <c r="B5" s="36"/>
      <c r="C5" s="5" t="s">
        <v>12</v>
      </c>
      <c r="D5" s="5">
        <v>54</v>
      </c>
      <c r="E5" s="5" t="s">
        <v>13</v>
      </c>
      <c r="F5" s="36"/>
      <c r="G5" s="36"/>
      <c r="H5" s="5" t="s">
        <v>31</v>
      </c>
      <c r="I5" s="5">
        <v>133</v>
      </c>
      <c r="J5" s="5" t="s">
        <v>13</v>
      </c>
    </row>
    <row r="6" spans="1:10" ht="15">
      <c r="A6" s="38"/>
      <c r="B6" s="36"/>
      <c r="C6" s="5" t="s">
        <v>14</v>
      </c>
      <c r="D6" s="5">
        <v>32</v>
      </c>
      <c r="E6" s="5" t="s">
        <v>13</v>
      </c>
      <c r="F6" s="36"/>
      <c r="G6" s="36"/>
      <c r="H6" s="5" t="s">
        <v>129</v>
      </c>
      <c r="I6" s="5">
        <v>56</v>
      </c>
      <c r="J6" s="5" t="s">
        <v>13</v>
      </c>
    </row>
    <row r="7" spans="1:10" ht="15">
      <c r="A7" s="38"/>
      <c r="B7" s="36"/>
      <c r="C7" s="5" t="s">
        <v>130</v>
      </c>
      <c r="D7" s="5">
        <v>52</v>
      </c>
      <c r="E7" s="5" t="s">
        <v>13</v>
      </c>
      <c r="F7" s="36"/>
      <c r="G7" s="36"/>
      <c r="H7" s="5" t="s">
        <v>33</v>
      </c>
      <c r="I7" s="5">
        <v>147</v>
      </c>
      <c r="J7" s="5" t="s">
        <v>13</v>
      </c>
    </row>
    <row r="8" spans="1:10" ht="15">
      <c r="A8" s="38"/>
      <c r="B8" s="36"/>
      <c r="C8" s="5" t="s">
        <v>16</v>
      </c>
      <c r="D8" s="5">
        <f>SUM(D3:D7)</f>
        <v>318</v>
      </c>
      <c r="E8" s="5"/>
      <c r="F8" s="36"/>
      <c r="G8" s="36"/>
      <c r="H8" s="5" t="s">
        <v>16</v>
      </c>
      <c r="I8" s="5">
        <f>SUM(I3:I7)</f>
        <v>711</v>
      </c>
      <c r="J8" s="5"/>
    </row>
    <row r="9" spans="1:10" ht="15">
      <c r="A9" s="38"/>
      <c r="B9" s="39" t="s">
        <v>17</v>
      </c>
      <c r="C9" s="3" t="s">
        <v>18</v>
      </c>
      <c r="D9" s="3">
        <v>104</v>
      </c>
      <c r="E9" s="3" t="s">
        <v>9</v>
      </c>
      <c r="F9" s="36"/>
      <c r="G9" s="43" t="s">
        <v>119</v>
      </c>
      <c r="H9" s="3" t="s">
        <v>131</v>
      </c>
      <c r="I9" s="3">
        <v>21</v>
      </c>
      <c r="J9" s="3" t="s">
        <v>9</v>
      </c>
    </row>
    <row r="10" spans="1:10" ht="15">
      <c r="A10" s="38"/>
      <c r="B10" s="40"/>
      <c r="C10" s="3" t="s">
        <v>20</v>
      </c>
      <c r="D10" s="3">
        <v>68</v>
      </c>
      <c r="E10" s="3" t="s">
        <v>9</v>
      </c>
      <c r="F10" s="36"/>
      <c r="G10" s="43"/>
      <c r="H10" s="5" t="s">
        <v>132</v>
      </c>
      <c r="I10" s="5">
        <v>71</v>
      </c>
      <c r="J10" s="5" t="s">
        <v>13</v>
      </c>
    </row>
    <row r="11" spans="1:10" ht="15">
      <c r="A11" s="38"/>
      <c r="B11" s="40"/>
      <c r="C11" s="3" t="s">
        <v>21</v>
      </c>
      <c r="D11" s="3">
        <v>80</v>
      </c>
      <c r="E11" s="3" t="s">
        <v>9</v>
      </c>
      <c r="F11" s="36"/>
      <c r="G11" s="43"/>
      <c r="H11" s="5" t="s">
        <v>133</v>
      </c>
      <c r="I11" s="5">
        <v>50</v>
      </c>
      <c r="J11" s="5" t="s">
        <v>13</v>
      </c>
    </row>
    <row r="12" spans="1:10" ht="15">
      <c r="A12" s="38"/>
      <c r="B12" s="40"/>
      <c r="C12" s="3" t="s">
        <v>134</v>
      </c>
      <c r="D12" s="6">
        <v>39</v>
      </c>
      <c r="E12" s="3" t="s">
        <v>9</v>
      </c>
      <c r="F12" s="36"/>
      <c r="G12" s="43"/>
      <c r="H12" s="5" t="s">
        <v>135</v>
      </c>
      <c r="I12" s="5">
        <v>14</v>
      </c>
      <c r="J12" s="5" t="s">
        <v>13</v>
      </c>
    </row>
    <row r="13" spans="1:10" ht="15">
      <c r="A13" s="38"/>
      <c r="B13" s="40"/>
      <c r="C13" s="5" t="s">
        <v>136</v>
      </c>
      <c r="D13" s="5">
        <v>54</v>
      </c>
      <c r="E13" s="5" t="s">
        <v>13</v>
      </c>
      <c r="F13" s="36"/>
      <c r="G13" s="43"/>
      <c r="H13" s="5" t="s">
        <v>137</v>
      </c>
      <c r="I13" s="5">
        <v>9</v>
      </c>
      <c r="J13" s="5" t="s">
        <v>13</v>
      </c>
    </row>
    <row r="14" spans="1:10" ht="15">
      <c r="A14" s="38"/>
      <c r="B14" s="40"/>
      <c r="C14" s="5" t="s">
        <v>24</v>
      </c>
      <c r="D14" s="5">
        <v>48</v>
      </c>
      <c r="E14" s="5" t="s">
        <v>13</v>
      </c>
      <c r="F14" s="36"/>
      <c r="G14" s="44"/>
      <c r="H14" s="5" t="s">
        <v>16</v>
      </c>
      <c r="I14" s="5">
        <f>SUM(I9:I13)</f>
        <v>165</v>
      </c>
      <c r="J14" s="9"/>
    </row>
    <row r="15" spans="1:10" ht="15">
      <c r="A15" s="38"/>
      <c r="B15" s="41"/>
      <c r="C15" s="5" t="s">
        <v>16</v>
      </c>
      <c r="D15" s="5">
        <f>SUM(D9:D14)</f>
        <v>393</v>
      </c>
      <c r="E15" s="5"/>
      <c r="F15" s="36"/>
      <c r="G15" s="42" t="s">
        <v>58</v>
      </c>
      <c r="H15" s="3" t="s">
        <v>59</v>
      </c>
      <c r="I15" s="3">
        <v>71</v>
      </c>
      <c r="J15" s="3" t="s">
        <v>9</v>
      </c>
    </row>
    <row r="16" spans="1:10" ht="15">
      <c r="A16" s="38" t="s">
        <v>25</v>
      </c>
      <c r="B16" s="42" t="s">
        <v>106</v>
      </c>
      <c r="C16" s="3" t="s">
        <v>107</v>
      </c>
      <c r="D16" s="3">
        <v>74</v>
      </c>
      <c r="E16" s="3" t="s">
        <v>9</v>
      </c>
      <c r="F16" s="36"/>
      <c r="G16" s="43"/>
      <c r="H16" s="3" t="s">
        <v>61</v>
      </c>
      <c r="I16" s="3">
        <v>54</v>
      </c>
      <c r="J16" s="3" t="s">
        <v>9</v>
      </c>
    </row>
    <row r="17" spans="1:10" ht="15">
      <c r="A17" s="38"/>
      <c r="B17" s="43"/>
      <c r="C17" s="3" t="s">
        <v>109</v>
      </c>
      <c r="D17" s="3">
        <v>81</v>
      </c>
      <c r="E17" s="3" t="s">
        <v>9</v>
      </c>
      <c r="F17" s="36"/>
      <c r="G17" s="43"/>
      <c r="H17" s="3" t="s">
        <v>62</v>
      </c>
      <c r="I17" s="3">
        <v>56</v>
      </c>
      <c r="J17" s="3" t="s">
        <v>9</v>
      </c>
    </row>
    <row r="18" spans="1:10" ht="15">
      <c r="A18" s="38"/>
      <c r="B18" s="43"/>
      <c r="C18" s="3" t="s">
        <v>111</v>
      </c>
      <c r="D18" s="3">
        <v>53</v>
      </c>
      <c r="E18" s="3" t="s">
        <v>9</v>
      </c>
      <c r="F18" s="36"/>
      <c r="G18" s="44"/>
      <c r="H18" s="5" t="s">
        <v>16</v>
      </c>
      <c r="I18" s="5">
        <f>SUM(I15:I17)</f>
        <v>181</v>
      </c>
      <c r="J18" s="9"/>
    </row>
    <row r="19" spans="1:10" ht="15">
      <c r="A19" s="38"/>
      <c r="B19" s="43"/>
      <c r="C19" s="5" t="s">
        <v>138</v>
      </c>
      <c r="D19" s="5">
        <v>107</v>
      </c>
      <c r="E19" s="5" t="s">
        <v>13</v>
      </c>
      <c r="F19" s="36"/>
      <c r="G19" s="42" t="s">
        <v>69</v>
      </c>
      <c r="H19" s="3" t="s">
        <v>70</v>
      </c>
      <c r="I19" s="3">
        <f>95+101</f>
        <v>196</v>
      </c>
      <c r="J19" s="3" t="s">
        <v>9</v>
      </c>
    </row>
    <row r="20" spans="1:10" ht="15">
      <c r="A20" s="38"/>
      <c r="B20" s="43"/>
      <c r="C20" s="5" t="s">
        <v>139</v>
      </c>
      <c r="D20" s="5">
        <v>93</v>
      </c>
      <c r="E20" s="5" t="s">
        <v>13</v>
      </c>
      <c r="F20" s="36"/>
      <c r="G20" s="43"/>
      <c r="H20" s="3" t="s">
        <v>73</v>
      </c>
      <c r="I20" s="3">
        <v>96</v>
      </c>
      <c r="J20" s="3" t="s">
        <v>9</v>
      </c>
    </row>
    <row r="21" spans="1:10" ht="15">
      <c r="A21" s="38"/>
      <c r="B21" s="43"/>
      <c r="C21" s="5" t="s">
        <v>113</v>
      </c>
      <c r="D21" s="5">
        <v>80</v>
      </c>
      <c r="E21" s="5" t="s">
        <v>13</v>
      </c>
      <c r="F21" s="36"/>
      <c r="G21" s="43"/>
      <c r="H21" s="5" t="s">
        <v>140</v>
      </c>
      <c r="I21" s="5">
        <v>97</v>
      </c>
      <c r="J21" s="5" t="s">
        <v>13</v>
      </c>
    </row>
    <row r="22" spans="1:10" ht="15">
      <c r="A22" s="38"/>
      <c r="B22" s="44"/>
      <c r="C22" s="5" t="s">
        <v>16</v>
      </c>
      <c r="D22" s="5">
        <f>SUM(D16:D21)</f>
        <v>488</v>
      </c>
      <c r="E22" s="5"/>
      <c r="F22" s="36"/>
      <c r="G22" s="43"/>
      <c r="H22" s="5" t="s">
        <v>141</v>
      </c>
      <c r="I22" s="5">
        <v>98</v>
      </c>
      <c r="J22" s="5" t="s">
        <v>13</v>
      </c>
    </row>
    <row r="23" spans="1:10" ht="15">
      <c r="A23" s="38"/>
      <c r="B23" s="43" t="s">
        <v>47</v>
      </c>
      <c r="C23" s="3" t="s">
        <v>48</v>
      </c>
      <c r="D23" s="3">
        <f>113+19</f>
        <v>132</v>
      </c>
      <c r="E23" s="3" t="s">
        <v>9</v>
      </c>
      <c r="F23" s="36"/>
      <c r="G23" s="43"/>
      <c r="H23" s="5" t="s">
        <v>75</v>
      </c>
      <c r="I23" s="5">
        <v>99</v>
      </c>
      <c r="J23" s="5" t="s">
        <v>13</v>
      </c>
    </row>
    <row r="24" spans="1:10" ht="15">
      <c r="A24" s="38"/>
      <c r="B24" s="43"/>
      <c r="C24" s="3" t="s">
        <v>50</v>
      </c>
      <c r="D24" s="3">
        <v>89</v>
      </c>
      <c r="E24" s="3" t="s">
        <v>9</v>
      </c>
      <c r="F24" s="36"/>
      <c r="G24" s="43"/>
      <c r="H24" s="5" t="s">
        <v>142</v>
      </c>
      <c r="I24" s="5">
        <v>100</v>
      </c>
      <c r="J24" s="5" t="s">
        <v>13</v>
      </c>
    </row>
    <row r="25" spans="1:10" ht="15">
      <c r="A25" s="38"/>
      <c r="B25" s="43"/>
      <c r="C25" s="7" t="s">
        <v>143</v>
      </c>
      <c r="D25" s="7">
        <v>57</v>
      </c>
      <c r="E25" s="7" t="s">
        <v>13</v>
      </c>
      <c r="F25" s="36"/>
      <c r="G25" s="43"/>
      <c r="H25" s="5" t="s">
        <v>16</v>
      </c>
      <c r="I25" s="5">
        <f>SUM(I19:I24)</f>
        <v>686</v>
      </c>
      <c r="J25" s="9"/>
    </row>
    <row r="26" spans="1:10" ht="15">
      <c r="A26" s="38"/>
      <c r="B26" s="44"/>
      <c r="C26" s="5" t="s">
        <v>16</v>
      </c>
      <c r="D26" s="5">
        <f>SUM(D23:D25)</f>
        <v>278</v>
      </c>
      <c r="E26" s="3"/>
      <c r="F26" s="36"/>
      <c r="G26" s="42" t="s">
        <v>85</v>
      </c>
      <c r="H26" s="3" t="s">
        <v>86</v>
      </c>
      <c r="I26" s="3">
        <v>117</v>
      </c>
      <c r="J26" s="3" t="s">
        <v>9</v>
      </c>
    </row>
    <row r="27" spans="1:10" ht="15">
      <c r="A27" s="38"/>
      <c r="B27" s="36" t="s">
        <v>51</v>
      </c>
      <c r="C27" s="3" t="s">
        <v>52</v>
      </c>
      <c r="D27" s="3">
        <v>111</v>
      </c>
      <c r="E27" s="3" t="s">
        <v>9</v>
      </c>
      <c r="F27" s="36"/>
      <c r="G27" s="43"/>
      <c r="H27" s="3" t="s">
        <v>88</v>
      </c>
      <c r="I27" s="3">
        <v>185</v>
      </c>
      <c r="J27" s="3" t="s">
        <v>9</v>
      </c>
    </row>
    <row r="28" spans="1:10" ht="15">
      <c r="A28" s="38"/>
      <c r="B28" s="36"/>
      <c r="C28" s="3" t="s">
        <v>54</v>
      </c>
      <c r="D28" s="3">
        <v>82</v>
      </c>
      <c r="E28" s="3" t="s">
        <v>9</v>
      </c>
      <c r="F28" s="36"/>
      <c r="G28" s="43"/>
      <c r="H28" s="5" t="s">
        <v>89</v>
      </c>
      <c r="I28" s="5">
        <v>165</v>
      </c>
      <c r="J28" s="5" t="s">
        <v>13</v>
      </c>
    </row>
    <row r="29" spans="1:10" ht="15">
      <c r="A29" s="38"/>
      <c r="B29" s="36"/>
      <c r="C29" s="3" t="s">
        <v>55</v>
      </c>
      <c r="D29" s="3">
        <v>76</v>
      </c>
      <c r="E29" s="3" t="s">
        <v>9</v>
      </c>
      <c r="F29" s="36"/>
      <c r="G29" s="43"/>
      <c r="H29" s="5" t="s">
        <v>90</v>
      </c>
      <c r="I29" s="5">
        <v>129</v>
      </c>
      <c r="J29" s="5" t="s">
        <v>13</v>
      </c>
    </row>
    <row r="30" spans="1:10" ht="15">
      <c r="A30" s="38"/>
      <c r="B30" s="36"/>
      <c r="C30" s="5" t="s">
        <v>16</v>
      </c>
      <c r="D30" s="5">
        <f>SUM(D27:D29)</f>
        <v>269</v>
      </c>
      <c r="E30" s="5"/>
      <c r="F30" s="36"/>
      <c r="G30" s="44"/>
      <c r="H30" s="5" t="s">
        <v>16</v>
      </c>
      <c r="I30" s="5">
        <f>SUM(I26:I29)</f>
        <v>596</v>
      </c>
      <c r="J30" s="5"/>
    </row>
    <row r="31" spans="1:10" ht="15">
      <c r="A31" s="38"/>
      <c r="B31" s="42" t="s">
        <v>34</v>
      </c>
      <c r="C31" s="3" t="s">
        <v>35</v>
      </c>
      <c r="D31" s="3">
        <v>197</v>
      </c>
      <c r="E31" s="3" t="s">
        <v>9</v>
      </c>
      <c r="F31" s="36"/>
      <c r="G31" s="36" t="s">
        <v>114</v>
      </c>
      <c r="H31" s="3" t="s">
        <v>115</v>
      </c>
      <c r="I31" s="3">
        <v>136</v>
      </c>
      <c r="J31" s="3" t="s">
        <v>9</v>
      </c>
    </row>
    <row r="32" spans="1:10" ht="15">
      <c r="A32" s="38"/>
      <c r="B32" s="43"/>
      <c r="C32" s="3" t="s">
        <v>38</v>
      </c>
      <c r="D32" s="3">
        <v>94</v>
      </c>
      <c r="E32" s="3" t="s">
        <v>9</v>
      </c>
      <c r="F32" s="36"/>
      <c r="G32" s="36"/>
      <c r="H32" s="3" t="s">
        <v>124</v>
      </c>
      <c r="I32" s="3">
        <v>193</v>
      </c>
      <c r="J32" s="3" t="s">
        <v>9</v>
      </c>
    </row>
    <row r="33" spans="1:10" ht="15">
      <c r="A33" s="38"/>
      <c r="B33" s="43"/>
      <c r="C33" s="5" t="s">
        <v>39</v>
      </c>
      <c r="D33" s="5">
        <v>92</v>
      </c>
      <c r="E33" s="5" t="s">
        <v>13</v>
      </c>
      <c r="F33" s="36"/>
      <c r="G33" s="36"/>
      <c r="H33" s="3" t="s">
        <v>118</v>
      </c>
      <c r="I33" s="3">
        <v>122</v>
      </c>
      <c r="J33" s="3" t="s">
        <v>9</v>
      </c>
    </row>
    <row r="34" spans="1:10" ht="15">
      <c r="A34" s="38"/>
      <c r="B34" s="43"/>
      <c r="C34" s="5" t="s">
        <v>144</v>
      </c>
      <c r="D34" s="5">
        <v>119</v>
      </c>
      <c r="E34" s="5" t="s">
        <v>13</v>
      </c>
      <c r="F34" s="36"/>
      <c r="G34" s="36"/>
      <c r="H34" s="5" t="s">
        <v>16</v>
      </c>
      <c r="I34" s="5">
        <v>451</v>
      </c>
      <c r="J34" s="5"/>
    </row>
    <row r="35" spans="1:10" ht="15">
      <c r="A35" s="38"/>
      <c r="B35" s="44"/>
      <c r="C35" s="5" t="s">
        <v>16</v>
      </c>
      <c r="D35" s="5">
        <f>SUM(D31:D34)</f>
        <v>502</v>
      </c>
      <c r="E35" s="5"/>
      <c r="F35" s="36"/>
      <c r="G35" s="36" t="s">
        <v>77</v>
      </c>
      <c r="H35" s="3" t="s">
        <v>78</v>
      </c>
      <c r="I35" s="3">
        <v>116</v>
      </c>
      <c r="J35" s="3" t="s">
        <v>9</v>
      </c>
    </row>
    <row r="36" spans="1:10" ht="15">
      <c r="A36" s="38"/>
      <c r="B36" s="42" t="s">
        <v>40</v>
      </c>
      <c r="C36" s="3" t="s">
        <v>41</v>
      </c>
      <c r="D36" s="3">
        <v>108</v>
      </c>
      <c r="E36" s="3" t="s">
        <v>9</v>
      </c>
      <c r="F36" s="36"/>
      <c r="G36" s="36"/>
      <c r="H36" s="3" t="s">
        <v>80</v>
      </c>
      <c r="I36" s="3">
        <v>289</v>
      </c>
      <c r="J36" s="3" t="s">
        <v>9</v>
      </c>
    </row>
    <row r="37" spans="1:10" ht="15">
      <c r="A37" s="38"/>
      <c r="B37" s="43"/>
      <c r="C37" s="3" t="s">
        <v>43</v>
      </c>
      <c r="D37" s="3">
        <v>69</v>
      </c>
      <c r="E37" s="3" t="s">
        <v>9</v>
      </c>
      <c r="F37" s="36"/>
      <c r="G37" s="36"/>
      <c r="H37" s="3" t="s">
        <v>82</v>
      </c>
      <c r="I37" s="3">
        <v>117</v>
      </c>
      <c r="J37" s="3" t="s">
        <v>9</v>
      </c>
    </row>
    <row r="38" spans="1:10" ht="15">
      <c r="A38" s="38"/>
      <c r="B38" s="43"/>
      <c r="C38" s="3" t="s">
        <v>145</v>
      </c>
      <c r="D38" s="3">
        <v>101</v>
      </c>
      <c r="E38" s="3" t="s">
        <v>9</v>
      </c>
      <c r="F38" s="36"/>
      <c r="G38" s="36"/>
      <c r="H38" s="5" t="s">
        <v>146</v>
      </c>
      <c r="I38" s="5">
        <v>159</v>
      </c>
      <c r="J38" s="5" t="s">
        <v>13</v>
      </c>
    </row>
    <row r="39" spans="1:10" ht="15">
      <c r="A39" s="38"/>
      <c r="B39" s="43"/>
      <c r="C39" s="3" t="s">
        <v>45</v>
      </c>
      <c r="D39" s="3">
        <v>160</v>
      </c>
      <c r="E39" s="3" t="s">
        <v>9</v>
      </c>
      <c r="F39" s="36"/>
      <c r="G39" s="36"/>
      <c r="H39" s="5" t="s">
        <v>147</v>
      </c>
      <c r="I39" s="5">
        <v>93</v>
      </c>
      <c r="J39" s="5" t="s">
        <v>13</v>
      </c>
    </row>
    <row r="40" spans="1:10" ht="15">
      <c r="A40" s="38"/>
      <c r="B40" s="43"/>
      <c r="C40" s="5" t="s">
        <v>46</v>
      </c>
      <c r="D40" s="5">
        <v>199</v>
      </c>
      <c r="E40" s="5" t="s">
        <v>13</v>
      </c>
      <c r="F40" s="36"/>
      <c r="G40" s="36"/>
      <c r="H40" s="5" t="s">
        <v>16</v>
      </c>
      <c r="I40" s="5">
        <f>SUM(I35:I39)</f>
        <v>774</v>
      </c>
      <c r="J40" s="5"/>
    </row>
    <row r="41" spans="1:10" ht="15">
      <c r="A41" s="38"/>
      <c r="B41" s="44"/>
      <c r="C41" s="5" t="s">
        <v>16</v>
      </c>
      <c r="D41" s="5">
        <f>SUM(D36:D40)</f>
        <v>637</v>
      </c>
      <c r="E41" s="5"/>
      <c r="F41" s="36"/>
      <c r="G41" s="36" t="s">
        <v>96</v>
      </c>
      <c r="H41" s="3" t="s">
        <v>97</v>
      </c>
      <c r="I41" s="3">
        <v>89</v>
      </c>
      <c r="J41" s="3" t="s">
        <v>9</v>
      </c>
    </row>
    <row r="42" spans="1:10" ht="15">
      <c r="A42" s="38"/>
      <c r="B42" s="42" t="s">
        <v>91</v>
      </c>
      <c r="C42" s="3" t="s">
        <v>92</v>
      </c>
      <c r="D42" s="3">
        <v>106</v>
      </c>
      <c r="E42" s="3" t="s">
        <v>9</v>
      </c>
      <c r="F42" s="36"/>
      <c r="G42" s="36"/>
      <c r="H42" s="8" t="s">
        <v>97</v>
      </c>
      <c r="I42" s="8">
        <v>71</v>
      </c>
      <c r="J42" s="8" t="s">
        <v>13</v>
      </c>
    </row>
    <row r="43" spans="1:10" ht="15">
      <c r="A43" s="38"/>
      <c r="B43" s="43"/>
      <c r="C43" s="5" t="s">
        <v>94</v>
      </c>
      <c r="D43" s="5">
        <v>127</v>
      </c>
      <c r="E43" s="5" t="s">
        <v>13</v>
      </c>
      <c r="F43" s="36"/>
      <c r="G43" s="36"/>
      <c r="H43" s="5" t="s">
        <v>99</v>
      </c>
      <c r="I43" s="5">
        <v>72</v>
      </c>
      <c r="J43" s="5" t="s">
        <v>13</v>
      </c>
    </row>
    <row r="44" spans="1:10" ht="15">
      <c r="A44" s="38"/>
      <c r="B44" s="43"/>
      <c r="C44" s="5" t="s">
        <v>95</v>
      </c>
      <c r="D44" s="5">
        <v>90</v>
      </c>
      <c r="E44" s="5" t="s">
        <v>13</v>
      </c>
      <c r="F44" s="36"/>
      <c r="G44" s="36"/>
      <c r="H44" s="5" t="s">
        <v>100</v>
      </c>
      <c r="I44" s="5">
        <v>65</v>
      </c>
      <c r="J44" s="5" t="s">
        <v>13</v>
      </c>
    </row>
    <row r="45" spans="1:10" ht="15">
      <c r="A45" s="38"/>
      <c r="B45" s="44"/>
      <c r="C45" s="5" t="s">
        <v>16</v>
      </c>
      <c r="D45" s="5">
        <f>SUM(D42:D44)</f>
        <v>323</v>
      </c>
      <c r="E45" s="5"/>
      <c r="F45" s="36"/>
      <c r="G45" s="36"/>
      <c r="H45" s="5" t="s">
        <v>101</v>
      </c>
      <c r="I45" s="5">
        <v>65</v>
      </c>
      <c r="J45" s="5" t="s">
        <v>13</v>
      </c>
    </row>
    <row r="46" spans="1:10" ht="15">
      <c r="A46" s="38"/>
      <c r="B46" s="42" t="s">
        <v>63</v>
      </c>
      <c r="C46" s="3" t="s">
        <v>64</v>
      </c>
      <c r="D46" s="3">
        <v>104</v>
      </c>
      <c r="E46" s="3" t="s">
        <v>9</v>
      </c>
      <c r="F46" s="36"/>
      <c r="G46" s="36"/>
      <c r="H46" s="5" t="s">
        <v>16</v>
      </c>
      <c r="I46" s="5">
        <f>SUM(I41:I45)</f>
        <v>362</v>
      </c>
      <c r="J46" s="5"/>
    </row>
    <row r="47" spans="1:10" ht="15">
      <c r="A47" s="38"/>
      <c r="B47" s="43"/>
      <c r="C47" s="5" t="s">
        <v>64</v>
      </c>
      <c r="D47" s="5">
        <v>92</v>
      </c>
      <c r="E47" s="5" t="s">
        <v>13</v>
      </c>
      <c r="F47" s="36"/>
      <c r="G47" s="36" t="s">
        <v>102</v>
      </c>
      <c r="H47" s="3" t="s">
        <v>103</v>
      </c>
      <c r="I47" s="3">
        <v>71</v>
      </c>
      <c r="J47" s="3" t="s">
        <v>9</v>
      </c>
    </row>
    <row r="48" spans="1:10" ht="15">
      <c r="A48" s="38"/>
      <c r="B48" s="43"/>
      <c r="C48" s="5" t="s">
        <v>148</v>
      </c>
      <c r="D48" s="5">
        <v>96</v>
      </c>
      <c r="E48" s="5" t="s">
        <v>13</v>
      </c>
      <c r="F48" s="36"/>
      <c r="G48" s="36"/>
      <c r="H48" s="5" t="s">
        <v>105</v>
      </c>
      <c r="I48" s="5">
        <v>121</v>
      </c>
      <c r="J48" s="5" t="s">
        <v>13</v>
      </c>
    </row>
    <row r="49" spans="1:10" ht="15">
      <c r="A49" s="38"/>
      <c r="B49" s="43"/>
      <c r="C49" s="5" t="s">
        <v>67</v>
      </c>
      <c r="D49" s="5">
        <v>116</v>
      </c>
      <c r="E49" s="5" t="s">
        <v>13</v>
      </c>
      <c r="F49" s="36"/>
      <c r="G49" s="36"/>
      <c r="H49" s="5" t="s">
        <v>16</v>
      </c>
      <c r="I49" s="5">
        <f>SUM(I47:I48)</f>
        <v>192</v>
      </c>
      <c r="J49" s="5"/>
    </row>
    <row r="50" spans="1:10" ht="15">
      <c r="A50" s="38"/>
      <c r="B50" s="44"/>
      <c r="C50" s="5" t="s">
        <v>16</v>
      </c>
      <c r="D50" s="5">
        <f>SUM(D46:D49)</f>
        <v>408</v>
      </c>
      <c r="E50" s="5"/>
      <c r="F50" s="36"/>
      <c r="G50" s="36"/>
      <c r="H50" s="36"/>
      <c r="I50" s="36"/>
      <c r="J50" s="36"/>
    </row>
    <row r="51" spans="1:10" ht="15">
      <c r="A51" s="37" t="s">
        <v>149</v>
      </c>
      <c r="B51" s="37"/>
      <c r="C51" s="37"/>
      <c r="D51" s="37"/>
      <c r="E51" s="37"/>
      <c r="F51" s="37"/>
      <c r="G51" s="37"/>
      <c r="H51" s="37"/>
      <c r="I51" s="37"/>
      <c r="J51" s="37"/>
    </row>
  </sheetData>
  <sheetProtection/>
  <mergeCells count="24">
    <mergeCell ref="G31:G34"/>
    <mergeCell ref="G35:G40"/>
    <mergeCell ref="G41:G46"/>
    <mergeCell ref="G47:G49"/>
    <mergeCell ref="B31:B35"/>
    <mergeCell ref="B36:B41"/>
    <mergeCell ref="B42:B45"/>
    <mergeCell ref="B46:B50"/>
    <mergeCell ref="F3:F50"/>
    <mergeCell ref="G3:G8"/>
    <mergeCell ref="G9:G14"/>
    <mergeCell ref="G15:G18"/>
    <mergeCell ref="G19:G25"/>
    <mergeCell ref="G26:G30"/>
    <mergeCell ref="A1:J1"/>
    <mergeCell ref="G50:J50"/>
    <mergeCell ref="A51:J51"/>
    <mergeCell ref="A3:A15"/>
    <mergeCell ref="A16:A50"/>
    <mergeCell ref="B3:B8"/>
    <mergeCell ref="B9:B15"/>
    <mergeCell ref="B16:B22"/>
    <mergeCell ref="B23:B26"/>
    <mergeCell ref="B27:B30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许刚</dc:creator>
  <cp:keywords/>
  <dc:description/>
  <cp:lastModifiedBy>王新冬</cp:lastModifiedBy>
  <cp:lastPrinted>2018-07-04T06:07:57Z</cp:lastPrinted>
  <dcterms:created xsi:type="dcterms:W3CDTF">2016-03-10T03:56:39Z</dcterms:created>
  <dcterms:modified xsi:type="dcterms:W3CDTF">2019-03-21T01:56:06Z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