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703" windowHeight="13380"/>
  </bookViews>
  <sheets>
    <sheet name="Sheet1" sheetId="6" r:id="rId1"/>
  </sheets>
  <definedNames>
    <definedName name="_xlnm._FilterDatabase" localSheetId="0" hidden="1">Sheet1!$A$2:$D$100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<sst xmlns="http://schemas.openxmlformats.org/spreadsheetml/2006/main" count="118" uniqueCount="115">
  <si>
    <t>郑州工业应用技术学院2025届毕业生生源信息统计表</t>
  </si>
  <si>
    <t>专业</t>
  </si>
  <si>
    <t>总人数</t>
  </si>
  <si>
    <t>学历</t>
  </si>
  <si>
    <t>预计结课日期</t>
  </si>
  <si>
    <t>各学院联系方式</t>
  </si>
  <si>
    <t>本科</t>
  </si>
  <si>
    <t>专科</t>
  </si>
  <si>
    <t>合计</t>
  </si>
  <si>
    <t>杨老师
0371-85909601</t>
  </si>
  <si>
    <t>医学院</t>
  </si>
  <si>
    <t>万老师
13629878297</t>
  </si>
  <si>
    <t>护理</t>
  </si>
  <si>
    <t>护理学</t>
  </si>
  <si>
    <t>康复治疗学</t>
  </si>
  <si>
    <t>医学检验技术</t>
  </si>
  <si>
    <t>康复治疗技术</t>
  </si>
  <si>
    <t>药学与化学工程学院</t>
  </si>
  <si>
    <r>
      <rPr>
        <sz val="12"/>
        <color theme="1"/>
        <rFont val="楷体"/>
        <charset val="134"/>
      </rPr>
      <t>于老师</t>
    </r>
    <r>
      <rPr>
        <sz val="12"/>
        <color theme="1"/>
        <rFont val="宋体"/>
        <charset val="134"/>
        <scheme val="minor"/>
      </rPr>
      <t xml:space="preserve">
</t>
    </r>
    <r>
      <rPr>
        <sz val="12"/>
        <color theme="1"/>
        <rFont val="楷体"/>
        <charset val="134"/>
      </rPr>
      <t>19941180815</t>
    </r>
  </si>
  <si>
    <t>食品检验检测技术</t>
  </si>
  <si>
    <t>药品经营与管理</t>
  </si>
  <si>
    <t>药品生产技术</t>
  </si>
  <si>
    <t>药物制剂</t>
  </si>
  <si>
    <t>药学</t>
  </si>
  <si>
    <t>资源循环科学与工程</t>
  </si>
  <si>
    <t>外国语学院</t>
  </si>
  <si>
    <t>蔡老师
19939704061</t>
  </si>
  <si>
    <t>商务英语</t>
  </si>
  <si>
    <t>应用英语</t>
  </si>
  <si>
    <t>英语</t>
  </si>
  <si>
    <t>信息工程学院</t>
  </si>
  <si>
    <t>闫老师
18500357693</t>
  </si>
  <si>
    <t>电子商务</t>
  </si>
  <si>
    <t>电子信息工程</t>
  </si>
  <si>
    <t>计算机科学与技术</t>
  </si>
  <si>
    <t>计算机网络技术</t>
  </si>
  <si>
    <t>计算机应用技术</t>
  </si>
  <si>
    <t>人工智能</t>
  </si>
  <si>
    <t>软件技术</t>
  </si>
  <si>
    <t>数据科学与大数据技术</t>
  </si>
  <si>
    <t>通信工程</t>
  </si>
  <si>
    <t>物联网工程</t>
  </si>
  <si>
    <t>现代通信技术</t>
  </si>
  <si>
    <t>应用电子技术</t>
  </si>
  <si>
    <t>管理学院</t>
  </si>
  <si>
    <t>尹老师
18538517578</t>
  </si>
  <si>
    <t>工商企业管理</t>
  </si>
  <si>
    <t>酒店管理</t>
  </si>
  <si>
    <t>空中乘务</t>
  </si>
  <si>
    <t>旅游管理</t>
  </si>
  <si>
    <t>人力资源管理</t>
  </si>
  <si>
    <t>商务管理</t>
  </si>
  <si>
    <t>物流管理</t>
  </si>
  <si>
    <t>现代物流管理</t>
  </si>
  <si>
    <t>商学院</t>
  </si>
  <si>
    <t>杨老师
15937305888</t>
  </si>
  <si>
    <t>财务管理</t>
  </si>
  <si>
    <t>大数据与会计</t>
  </si>
  <si>
    <t>国际经济与贸易</t>
  </si>
  <si>
    <t>会计学</t>
  </si>
  <si>
    <t>金融工程</t>
  </si>
  <si>
    <t>经济学</t>
  </si>
  <si>
    <t>市场营销</t>
  </si>
  <si>
    <t>建筑工程学院</t>
  </si>
  <si>
    <t>蒋老师
15538350802</t>
  </si>
  <si>
    <t>城乡规划</t>
  </si>
  <si>
    <t>道路桥梁与渡河工程</t>
  </si>
  <si>
    <t>工程测量技术</t>
  </si>
  <si>
    <t>工程管理</t>
  </si>
  <si>
    <t>工程造价</t>
  </si>
  <si>
    <t>建筑工程技术</t>
  </si>
  <si>
    <t>建筑学</t>
  </si>
  <si>
    <t>建筑装饰工程技术</t>
  </si>
  <si>
    <t>土木工程</t>
  </si>
  <si>
    <t>机电工程学院</t>
  </si>
  <si>
    <t>赵老师
18595798062</t>
  </si>
  <si>
    <t>车辆工程</t>
  </si>
  <si>
    <t>城市轨道交通工程技术</t>
  </si>
  <si>
    <t>城市轨道交通运营管理</t>
  </si>
  <si>
    <t>电气工程及其自动化</t>
  </si>
  <si>
    <t>电气自动化技术</t>
  </si>
  <si>
    <t>工业设计</t>
  </si>
  <si>
    <t>机电一体化技术</t>
  </si>
  <si>
    <t>机器人工程</t>
  </si>
  <si>
    <t>机械电子工程</t>
  </si>
  <si>
    <t>机械设计制造及其自动化</t>
  </si>
  <si>
    <t>交通运输</t>
  </si>
  <si>
    <t>汽车技术服务与营销</t>
  </si>
  <si>
    <t>汽车检测与维修技术</t>
  </si>
  <si>
    <t xml:space="preserve">智能制造工程 </t>
  </si>
  <si>
    <t>智能制造装备技术</t>
  </si>
  <si>
    <t>艺术设计学院</t>
  </si>
  <si>
    <t>丁老师
19939379960</t>
  </si>
  <si>
    <t>产品设计</t>
  </si>
  <si>
    <t>动画</t>
  </si>
  <si>
    <t>动漫制作技术</t>
  </si>
  <si>
    <t>服装与服饰设计</t>
  </si>
  <si>
    <t>广告艺术设计</t>
  </si>
  <si>
    <t>环境设计</t>
  </si>
  <si>
    <t>环境艺术设计</t>
  </si>
  <si>
    <t>视觉传达设计</t>
  </si>
  <si>
    <t>艺术设计</t>
  </si>
  <si>
    <t>音乐学院</t>
  </si>
  <si>
    <t>赵老师
13837707184</t>
  </si>
  <si>
    <t>舞蹈编导</t>
  </si>
  <si>
    <t>学前教育</t>
  </si>
  <si>
    <t>音乐表演</t>
  </si>
  <si>
    <t>音乐学</t>
  </si>
  <si>
    <t>体育学院</t>
  </si>
  <si>
    <t>阎老师
18838200727</t>
  </si>
  <si>
    <t>社会体育指导与管理</t>
  </si>
  <si>
    <t>高尔夫运动与管理</t>
  </si>
  <si>
    <t>软件学院</t>
  </si>
  <si>
    <t>苏老师
15537197397</t>
  </si>
  <si>
    <t>大数据技术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</si>
</sst>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楷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1"/>
  <sheetViews>
    <sheetView tabSelected="1" topLeftCell="A70" workbookViewId="0">
      <selection activeCell="J5" sqref="J5"/>
    </sheetView>
  </sheetViews>
  <sheetFormatPr defaultColWidth="9" defaultRowHeight="14.4" outlineLevelCol="6"/>
  <cols>
    <col min="1" max="1" width="29.6296296296296" customWidth="1"/>
    <col min="2" max="4" width="15.6296296296296" customWidth="1"/>
    <col min="5" max="6" width="9" hidden="1" customWidth="1"/>
    <col min="7" max="7" width="22.1111111111111" hidden="1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16" customHeight="1" spans="1:7">
      <c r="A2" s="2" t="s">
        <v>1</v>
      </c>
      <c r="B2" s="2" t="s">
        <v>2</v>
      </c>
      <c r="C2" s="2" t="s">
        <v>3</v>
      </c>
      <c r="D2" s="2"/>
      <c r="E2" s="3" t="s">
        <v>4</v>
      </c>
      <c r="F2" s="3"/>
      <c r="G2" s="4" t="s">
        <v>5</v>
      </c>
    </row>
    <row r="3" ht="17.4" spans="1:7">
      <c r="A3" s="2"/>
      <c r="B3" s="2"/>
      <c r="C3" s="2" t="s">
        <v>6</v>
      </c>
      <c r="D3" s="2" t="s">
        <v>7</v>
      </c>
      <c r="E3" s="3"/>
      <c r="F3" s="3"/>
      <c r="G3" s="5"/>
    </row>
    <row r="4" ht="34" customHeight="1" spans="1:7">
      <c r="A4" s="6" t="s">
        <v>8</v>
      </c>
      <c r="B4" s="2">
        <f>SUM(C4+D4)</f>
        <v>13040</v>
      </c>
      <c r="C4" s="2">
        <f>SUM(C5+C11+C18+C22+C35+C44+C52+C62+C78+C88+C93+C96)</f>
        <v>8627</v>
      </c>
      <c r="D4" s="2">
        <f>SUM(D5+D11+D18+D22+D35+D44+D52+D62+D78+D88+D93+D96)</f>
        <v>4413</v>
      </c>
      <c r="E4" s="7"/>
      <c r="F4" s="8"/>
      <c r="G4" s="9" t="s">
        <v>9</v>
      </c>
    </row>
    <row r="5" ht="17.4" spans="1:7">
      <c r="A5" s="6" t="s">
        <v>10</v>
      </c>
      <c r="B5" s="10">
        <f t="shared" ref="B5:B36" si="0">SUM(C5+D5)</f>
        <v>2176</v>
      </c>
      <c r="C5" s="10">
        <f>SUM(C6:C10)</f>
        <v>1629</v>
      </c>
      <c r="D5" s="10">
        <f>SUM(D6:D10)</f>
        <v>547</v>
      </c>
      <c r="E5" s="11"/>
      <c r="F5" s="12"/>
      <c r="G5" s="9" t="s">
        <v>11</v>
      </c>
    </row>
    <row r="6" ht="15.6" spans="1:7">
      <c r="A6" s="13" t="s">
        <v>12</v>
      </c>
      <c r="B6" s="10">
        <f t="shared" si="0"/>
        <v>393</v>
      </c>
      <c r="C6" s="10"/>
      <c r="D6" s="10">
        <v>393</v>
      </c>
      <c r="E6" s="14"/>
      <c r="F6" s="15"/>
      <c r="G6" s="9"/>
    </row>
    <row r="7" ht="15.6" spans="1:7">
      <c r="A7" s="13" t="s">
        <v>13</v>
      </c>
      <c r="B7" s="10">
        <f t="shared" si="0"/>
        <v>1040</v>
      </c>
      <c r="C7" s="10">
        <v>1040</v>
      </c>
      <c r="D7" s="10"/>
      <c r="E7" s="14"/>
      <c r="F7" s="15"/>
      <c r="G7" s="9"/>
    </row>
    <row r="8" ht="15.6" spans="1:7">
      <c r="A8" s="13" t="s">
        <v>14</v>
      </c>
      <c r="B8" s="10">
        <f t="shared" si="0"/>
        <v>589</v>
      </c>
      <c r="C8" s="10">
        <v>589</v>
      </c>
      <c r="D8" s="10"/>
      <c r="E8" s="14"/>
      <c r="F8" s="15"/>
      <c r="G8" s="9"/>
    </row>
    <row r="9" ht="15.6" spans="1:7">
      <c r="A9" s="13" t="s">
        <v>15</v>
      </c>
      <c r="B9" s="10">
        <f t="shared" si="0"/>
        <v>40</v>
      </c>
      <c r="C9" s="10"/>
      <c r="D9" s="10">
        <v>40</v>
      </c>
      <c r="E9" s="14"/>
      <c r="F9" s="15"/>
      <c r="G9" s="9"/>
    </row>
    <row r="10" ht="15.6" spans="1:7">
      <c r="A10" s="13" t="s">
        <v>16</v>
      </c>
      <c r="B10" s="10">
        <f t="shared" si="0"/>
        <v>114</v>
      </c>
      <c r="C10" s="10"/>
      <c r="D10" s="10">
        <v>114</v>
      </c>
      <c r="E10" s="16"/>
      <c r="F10" s="17"/>
      <c r="G10" s="9"/>
    </row>
    <row r="11" ht="17.4" spans="1:7">
      <c r="A11" s="6" t="s">
        <v>17</v>
      </c>
      <c r="B11" s="2">
        <f t="shared" si="0"/>
        <v>592</v>
      </c>
      <c r="C11" s="2">
        <f>SUM(C12:C17)</f>
        <v>434</v>
      </c>
      <c r="D11" s="2">
        <f>SUM(D12:D17)</f>
        <v>158</v>
      </c>
      <c r="E11" s="11"/>
      <c r="F11" s="12"/>
      <c r="G11" s="9" t="s">
        <v>18</v>
      </c>
    </row>
    <row r="12" ht="15.6" spans="1:7">
      <c r="A12" s="13" t="s">
        <v>19</v>
      </c>
      <c r="B12" s="10">
        <f t="shared" si="0"/>
        <v>31</v>
      </c>
      <c r="C12" s="10"/>
      <c r="D12" s="10">
        <v>31</v>
      </c>
      <c r="E12" s="14"/>
      <c r="F12" s="15"/>
      <c r="G12" s="18"/>
    </row>
    <row r="13" ht="15.6" spans="1:7">
      <c r="A13" s="13" t="s">
        <v>20</v>
      </c>
      <c r="B13" s="10">
        <f t="shared" si="0"/>
        <v>80</v>
      </c>
      <c r="C13" s="10"/>
      <c r="D13" s="10">
        <v>80</v>
      </c>
      <c r="E13" s="14"/>
      <c r="F13" s="15"/>
      <c r="G13" s="18"/>
    </row>
    <row r="14" ht="15.6" spans="1:7">
      <c r="A14" s="13" t="s">
        <v>21</v>
      </c>
      <c r="B14" s="10">
        <f t="shared" si="0"/>
        <v>47</v>
      </c>
      <c r="C14" s="10"/>
      <c r="D14" s="10">
        <v>47</v>
      </c>
      <c r="E14" s="14"/>
      <c r="F14" s="15"/>
      <c r="G14" s="18"/>
    </row>
    <row r="15" ht="15.6" spans="1:7">
      <c r="A15" s="13" t="s">
        <v>22</v>
      </c>
      <c r="B15" s="10">
        <f t="shared" si="0"/>
        <v>18</v>
      </c>
      <c r="C15" s="10">
        <v>18</v>
      </c>
      <c r="D15" s="10"/>
      <c r="E15" s="14"/>
      <c r="F15" s="15"/>
      <c r="G15" s="18"/>
    </row>
    <row r="16" ht="15.6" spans="1:7">
      <c r="A16" s="13" t="s">
        <v>23</v>
      </c>
      <c r="B16" s="10">
        <f t="shared" si="0"/>
        <v>411</v>
      </c>
      <c r="C16" s="10">
        <v>411</v>
      </c>
      <c r="D16" s="10"/>
      <c r="E16" s="14"/>
      <c r="F16" s="15"/>
      <c r="G16" s="18"/>
    </row>
    <row r="17" ht="15.6" spans="1:7">
      <c r="A17" s="13" t="s">
        <v>24</v>
      </c>
      <c r="B17" s="10">
        <f t="shared" si="0"/>
        <v>5</v>
      </c>
      <c r="C17" s="10">
        <v>5</v>
      </c>
      <c r="D17" s="10"/>
      <c r="E17" s="16"/>
      <c r="F17" s="17"/>
      <c r="G17" s="18"/>
    </row>
    <row r="18" ht="17.4" spans="1:7">
      <c r="A18" s="6" t="s">
        <v>25</v>
      </c>
      <c r="B18" s="2">
        <f t="shared" si="0"/>
        <v>433</v>
      </c>
      <c r="C18" s="2">
        <f>SUM(C19:C21)</f>
        <v>404</v>
      </c>
      <c r="D18" s="2">
        <f>SUM(D19:D21)</f>
        <v>29</v>
      </c>
      <c r="E18" s="11"/>
      <c r="F18" s="12"/>
      <c r="G18" s="9" t="s">
        <v>26</v>
      </c>
    </row>
    <row r="19" ht="15.6" spans="1:7">
      <c r="A19" s="13" t="s">
        <v>27</v>
      </c>
      <c r="B19" s="10">
        <f t="shared" si="0"/>
        <v>99</v>
      </c>
      <c r="C19" s="10">
        <v>78</v>
      </c>
      <c r="D19" s="10">
        <v>21</v>
      </c>
      <c r="E19" s="14"/>
      <c r="F19" s="15"/>
      <c r="G19" s="18"/>
    </row>
    <row r="20" ht="15.6" spans="1:7">
      <c r="A20" s="13" t="s">
        <v>28</v>
      </c>
      <c r="B20" s="10">
        <f t="shared" si="0"/>
        <v>8</v>
      </c>
      <c r="C20" s="10"/>
      <c r="D20" s="10">
        <v>8</v>
      </c>
      <c r="E20" s="14"/>
      <c r="F20" s="15"/>
      <c r="G20" s="18"/>
    </row>
    <row r="21" ht="15.6" spans="1:7">
      <c r="A21" s="13" t="s">
        <v>29</v>
      </c>
      <c r="B21" s="10">
        <f t="shared" si="0"/>
        <v>326</v>
      </c>
      <c r="C21" s="10">
        <v>326</v>
      </c>
      <c r="D21" s="10"/>
      <c r="E21" s="16"/>
      <c r="F21" s="17"/>
      <c r="G21" s="18"/>
    </row>
    <row r="22" ht="17.4" spans="1:7">
      <c r="A22" s="6" t="s">
        <v>30</v>
      </c>
      <c r="B22" s="2">
        <f t="shared" si="0"/>
        <v>1936</v>
      </c>
      <c r="C22" s="2">
        <f>SUM(C23:C34)</f>
        <v>1130</v>
      </c>
      <c r="D22" s="2">
        <f>SUM(D23:D34)</f>
        <v>806</v>
      </c>
      <c r="E22" s="11"/>
      <c r="F22" s="12"/>
      <c r="G22" s="9" t="s">
        <v>31</v>
      </c>
    </row>
    <row r="23" ht="15.6" spans="1:7">
      <c r="A23" s="13" t="s">
        <v>32</v>
      </c>
      <c r="B23" s="10">
        <f t="shared" si="0"/>
        <v>47</v>
      </c>
      <c r="C23" s="10">
        <v>44</v>
      </c>
      <c r="D23" s="10">
        <v>3</v>
      </c>
      <c r="E23" s="14"/>
      <c r="F23" s="15"/>
      <c r="G23" s="18"/>
    </row>
    <row r="24" ht="15.6" spans="1:7">
      <c r="A24" s="13" t="s">
        <v>33</v>
      </c>
      <c r="B24" s="10">
        <f t="shared" si="0"/>
        <v>125</v>
      </c>
      <c r="C24" s="10">
        <v>125</v>
      </c>
      <c r="D24" s="10"/>
      <c r="E24" s="14"/>
      <c r="F24" s="15"/>
      <c r="G24" s="18"/>
    </row>
    <row r="25" ht="15.6" spans="1:7">
      <c r="A25" s="13" t="s">
        <v>34</v>
      </c>
      <c r="B25" s="10">
        <f t="shared" si="0"/>
        <v>446</v>
      </c>
      <c r="C25" s="10">
        <v>446</v>
      </c>
      <c r="D25" s="10"/>
      <c r="E25" s="14"/>
      <c r="F25" s="15"/>
      <c r="G25" s="18"/>
    </row>
    <row r="26" ht="15.6" spans="1:7">
      <c r="A26" s="13" t="s">
        <v>35</v>
      </c>
      <c r="B26" s="10">
        <f t="shared" si="0"/>
        <v>160</v>
      </c>
      <c r="C26" s="10"/>
      <c r="D26" s="10">
        <v>160</v>
      </c>
      <c r="E26" s="14"/>
      <c r="F26" s="15"/>
      <c r="G26" s="18"/>
    </row>
    <row r="27" ht="15.6" spans="1:7">
      <c r="A27" s="13" t="s">
        <v>36</v>
      </c>
      <c r="B27" s="10">
        <f t="shared" si="0"/>
        <v>579</v>
      </c>
      <c r="C27" s="10"/>
      <c r="D27" s="10">
        <v>579</v>
      </c>
      <c r="E27" s="14"/>
      <c r="F27" s="15"/>
      <c r="G27" s="18"/>
    </row>
    <row r="28" ht="15.6" spans="1:7">
      <c r="A28" s="13" t="s">
        <v>37</v>
      </c>
      <c r="B28" s="10">
        <f t="shared" si="0"/>
        <v>76</v>
      </c>
      <c r="C28" s="10">
        <v>76</v>
      </c>
      <c r="D28" s="10"/>
      <c r="E28" s="14"/>
      <c r="F28" s="15"/>
      <c r="G28" s="18"/>
    </row>
    <row r="29" ht="15.6" spans="1:7">
      <c r="A29" s="13" t="s">
        <v>38</v>
      </c>
      <c r="B29" s="10">
        <f t="shared" si="0"/>
        <v>7</v>
      </c>
      <c r="C29" s="10"/>
      <c r="D29" s="10">
        <v>7</v>
      </c>
      <c r="E29" s="14"/>
      <c r="F29" s="15"/>
      <c r="G29" s="18"/>
    </row>
    <row r="30" ht="15.6" spans="1:7">
      <c r="A30" s="13" t="s">
        <v>39</v>
      </c>
      <c r="B30" s="10">
        <f t="shared" si="0"/>
        <v>121</v>
      </c>
      <c r="C30" s="10">
        <v>119</v>
      </c>
      <c r="D30" s="10">
        <v>2</v>
      </c>
      <c r="E30" s="14"/>
      <c r="F30" s="15"/>
      <c r="G30" s="18"/>
    </row>
    <row r="31" ht="15.6" spans="1:7">
      <c r="A31" s="13" t="s">
        <v>40</v>
      </c>
      <c r="B31" s="10">
        <f t="shared" si="0"/>
        <v>230</v>
      </c>
      <c r="C31" s="10">
        <v>230</v>
      </c>
      <c r="D31" s="10"/>
      <c r="E31" s="14"/>
      <c r="F31" s="15"/>
      <c r="G31" s="18"/>
    </row>
    <row r="32" ht="15.6" spans="1:7">
      <c r="A32" s="13" t="s">
        <v>41</v>
      </c>
      <c r="B32" s="10">
        <f t="shared" si="0"/>
        <v>90</v>
      </c>
      <c r="C32" s="10">
        <v>90</v>
      </c>
      <c r="D32" s="10"/>
      <c r="E32" s="14"/>
      <c r="F32" s="15"/>
      <c r="G32" s="18"/>
    </row>
    <row r="33" ht="15.6" spans="1:7">
      <c r="A33" s="13" t="s">
        <v>42</v>
      </c>
      <c r="B33" s="10">
        <f t="shared" si="0"/>
        <v>31</v>
      </c>
      <c r="C33" s="10"/>
      <c r="D33" s="10">
        <v>31</v>
      </c>
      <c r="E33" s="14"/>
      <c r="F33" s="15"/>
      <c r="G33" s="18"/>
    </row>
    <row r="34" ht="15.6" spans="1:7">
      <c r="A34" s="13" t="s">
        <v>43</v>
      </c>
      <c r="B34" s="10">
        <f t="shared" si="0"/>
        <v>24</v>
      </c>
      <c r="C34" s="10"/>
      <c r="D34" s="10">
        <v>24</v>
      </c>
      <c r="E34" s="16"/>
      <c r="F34" s="17"/>
      <c r="G34" s="18"/>
    </row>
    <row r="35" ht="17.4" spans="1:7">
      <c r="A35" s="6" t="s">
        <v>44</v>
      </c>
      <c r="B35" s="2">
        <f t="shared" si="0"/>
        <v>454</v>
      </c>
      <c r="C35" s="2">
        <f>SUM(C36:C43)</f>
        <v>198</v>
      </c>
      <c r="D35" s="2">
        <f>SUM(D36:D43)</f>
        <v>256</v>
      </c>
      <c r="E35" s="11"/>
      <c r="F35" s="12"/>
      <c r="G35" s="9" t="s">
        <v>45</v>
      </c>
    </row>
    <row r="36" ht="15.6" spans="1:7">
      <c r="A36" s="13" t="s">
        <v>46</v>
      </c>
      <c r="B36" s="10">
        <f t="shared" si="0"/>
        <v>106</v>
      </c>
      <c r="C36" s="10"/>
      <c r="D36" s="10">
        <v>106</v>
      </c>
      <c r="E36" s="14"/>
      <c r="F36" s="15"/>
      <c r="G36" s="18"/>
    </row>
    <row r="37" ht="15.6" spans="1:7">
      <c r="A37" s="13" t="s">
        <v>47</v>
      </c>
      <c r="B37" s="10">
        <f t="shared" ref="B37:B68" si="1">SUM(C37+D37)</f>
        <v>21</v>
      </c>
      <c r="C37" s="10"/>
      <c r="D37" s="10">
        <v>21</v>
      </c>
      <c r="E37" s="14"/>
      <c r="F37" s="15"/>
      <c r="G37" s="18"/>
    </row>
    <row r="38" ht="15.6" spans="1:7">
      <c r="A38" s="13" t="s">
        <v>48</v>
      </c>
      <c r="B38" s="10">
        <f t="shared" si="1"/>
        <v>34</v>
      </c>
      <c r="C38" s="10"/>
      <c r="D38" s="10">
        <v>34</v>
      </c>
      <c r="E38" s="14"/>
      <c r="F38" s="15"/>
      <c r="G38" s="18"/>
    </row>
    <row r="39" ht="15.6" spans="1:7">
      <c r="A39" s="13" t="s">
        <v>49</v>
      </c>
      <c r="B39" s="10">
        <f t="shared" si="1"/>
        <v>61</v>
      </c>
      <c r="C39" s="10">
        <v>46</v>
      </c>
      <c r="D39" s="10">
        <v>15</v>
      </c>
      <c r="E39" s="14"/>
      <c r="F39" s="15"/>
      <c r="G39" s="18"/>
    </row>
    <row r="40" ht="15.6" spans="1:7">
      <c r="A40" s="13" t="s">
        <v>50</v>
      </c>
      <c r="B40" s="10">
        <f t="shared" si="1"/>
        <v>60</v>
      </c>
      <c r="C40" s="10">
        <v>60</v>
      </c>
      <c r="D40" s="10"/>
      <c r="E40" s="14"/>
      <c r="F40" s="15"/>
      <c r="G40" s="18"/>
    </row>
    <row r="41" ht="15.6" spans="1:7">
      <c r="A41" s="13" t="s">
        <v>51</v>
      </c>
      <c r="B41" s="10">
        <f t="shared" si="1"/>
        <v>27</v>
      </c>
      <c r="C41" s="10"/>
      <c r="D41" s="10">
        <v>27</v>
      </c>
      <c r="E41" s="14"/>
      <c r="F41" s="15"/>
      <c r="G41" s="18"/>
    </row>
    <row r="42" ht="15.6" spans="1:7">
      <c r="A42" s="13" t="s">
        <v>52</v>
      </c>
      <c r="B42" s="10">
        <f t="shared" si="1"/>
        <v>94</v>
      </c>
      <c r="C42" s="10">
        <v>92</v>
      </c>
      <c r="D42" s="10">
        <v>2</v>
      </c>
      <c r="E42" s="14"/>
      <c r="F42" s="15"/>
      <c r="G42" s="18"/>
    </row>
    <row r="43" ht="15.6" spans="1:7">
      <c r="A43" s="13" t="s">
        <v>53</v>
      </c>
      <c r="B43" s="10">
        <f t="shared" si="1"/>
        <v>51</v>
      </c>
      <c r="C43" s="10"/>
      <c r="D43" s="10">
        <v>51</v>
      </c>
      <c r="E43" s="16"/>
      <c r="F43" s="17"/>
      <c r="G43" s="18"/>
    </row>
    <row r="44" ht="15.5" customHeight="1" spans="1:7">
      <c r="A44" s="6" t="s">
        <v>54</v>
      </c>
      <c r="B44" s="2">
        <f t="shared" si="1"/>
        <v>1257</v>
      </c>
      <c r="C44" s="2">
        <f>SUM(C45:C51)</f>
        <v>887</v>
      </c>
      <c r="D44" s="2">
        <f>SUM(D45:D51)</f>
        <v>370</v>
      </c>
      <c r="E44" s="11"/>
      <c r="F44" s="12"/>
      <c r="G44" s="9" t="s">
        <v>55</v>
      </c>
    </row>
    <row r="45" ht="15.5" customHeight="1" spans="1:7">
      <c r="A45" s="13" t="s">
        <v>56</v>
      </c>
      <c r="B45" s="10">
        <f t="shared" si="1"/>
        <v>189</v>
      </c>
      <c r="C45" s="10">
        <v>189</v>
      </c>
      <c r="D45" s="10"/>
      <c r="E45" s="14"/>
      <c r="F45" s="15"/>
      <c r="G45" s="18"/>
    </row>
    <row r="46" ht="15.5" customHeight="1" spans="1:7">
      <c r="A46" s="13" t="s">
        <v>57</v>
      </c>
      <c r="B46" s="10">
        <f t="shared" si="1"/>
        <v>262</v>
      </c>
      <c r="C46" s="10"/>
      <c r="D46" s="10">
        <v>262</v>
      </c>
      <c r="E46" s="14"/>
      <c r="F46" s="15"/>
      <c r="G46" s="18"/>
    </row>
    <row r="47" ht="15.5" customHeight="1" spans="1:7">
      <c r="A47" s="13" t="s">
        <v>58</v>
      </c>
      <c r="B47" s="10">
        <f t="shared" si="1"/>
        <v>46</v>
      </c>
      <c r="C47" s="10">
        <v>46</v>
      </c>
      <c r="D47" s="10"/>
      <c r="E47" s="14"/>
      <c r="F47" s="15"/>
      <c r="G47" s="18"/>
    </row>
    <row r="48" ht="15.5" customHeight="1" spans="1:7">
      <c r="A48" s="13" t="s">
        <v>59</v>
      </c>
      <c r="B48" s="10">
        <f t="shared" si="1"/>
        <v>368</v>
      </c>
      <c r="C48" s="10">
        <v>368</v>
      </c>
      <c r="D48" s="10"/>
      <c r="E48" s="14"/>
      <c r="F48" s="15"/>
      <c r="G48" s="18"/>
    </row>
    <row r="49" ht="15.5" customHeight="1" spans="1:7">
      <c r="A49" s="13" t="s">
        <v>60</v>
      </c>
      <c r="B49" s="10">
        <f t="shared" si="1"/>
        <v>27</v>
      </c>
      <c r="C49" s="10">
        <v>27</v>
      </c>
      <c r="D49" s="10"/>
      <c r="E49" s="14"/>
      <c r="F49" s="15"/>
      <c r="G49" s="18"/>
    </row>
    <row r="50" ht="15.5" customHeight="1" spans="1:7">
      <c r="A50" s="13" t="s">
        <v>61</v>
      </c>
      <c r="B50" s="10">
        <f t="shared" si="1"/>
        <v>123</v>
      </c>
      <c r="C50" s="10">
        <v>123</v>
      </c>
      <c r="D50" s="10"/>
      <c r="E50" s="14"/>
      <c r="F50" s="15"/>
      <c r="G50" s="18"/>
    </row>
    <row r="51" ht="15.5" customHeight="1" spans="1:7">
      <c r="A51" s="13" t="s">
        <v>62</v>
      </c>
      <c r="B51" s="10">
        <f t="shared" si="1"/>
        <v>242</v>
      </c>
      <c r="C51" s="10">
        <v>134</v>
      </c>
      <c r="D51" s="10">
        <v>108</v>
      </c>
      <c r="E51" s="16"/>
      <c r="F51" s="17"/>
      <c r="G51" s="18"/>
    </row>
    <row r="52" ht="15.5" customHeight="1" spans="1:7">
      <c r="A52" s="6" t="s">
        <v>63</v>
      </c>
      <c r="B52" s="2">
        <f t="shared" si="1"/>
        <v>1228</v>
      </c>
      <c r="C52" s="2">
        <f>SUM(C53:C61)</f>
        <v>644</v>
      </c>
      <c r="D52" s="2">
        <f>SUM(D53:D61)</f>
        <v>584</v>
      </c>
      <c r="E52" s="11"/>
      <c r="F52" s="12"/>
      <c r="G52" s="9" t="s">
        <v>64</v>
      </c>
    </row>
    <row r="53" ht="15.5" customHeight="1" spans="1:7">
      <c r="A53" s="13" t="s">
        <v>65</v>
      </c>
      <c r="B53" s="10">
        <f t="shared" si="1"/>
        <v>79</v>
      </c>
      <c r="C53" s="10">
        <v>79</v>
      </c>
      <c r="D53" s="10"/>
      <c r="E53" s="14"/>
      <c r="F53" s="15"/>
      <c r="G53" s="18"/>
    </row>
    <row r="54" ht="15.5" customHeight="1" spans="1:7">
      <c r="A54" s="13" t="s">
        <v>66</v>
      </c>
      <c r="B54" s="10">
        <f t="shared" si="1"/>
        <v>17</v>
      </c>
      <c r="C54" s="10">
        <v>17</v>
      </c>
      <c r="D54" s="10"/>
      <c r="E54" s="14"/>
      <c r="F54" s="15"/>
      <c r="G54" s="18"/>
    </row>
    <row r="55" ht="15.5" customHeight="1" spans="1:7">
      <c r="A55" s="13" t="s">
        <v>67</v>
      </c>
      <c r="B55" s="10">
        <f t="shared" si="1"/>
        <v>1</v>
      </c>
      <c r="C55" s="10"/>
      <c r="D55" s="10">
        <v>1</v>
      </c>
      <c r="E55" s="14"/>
      <c r="F55" s="15"/>
      <c r="G55" s="18"/>
    </row>
    <row r="56" ht="15.5" customHeight="1" spans="1:7">
      <c r="A56" s="13" t="s">
        <v>68</v>
      </c>
      <c r="B56" s="10">
        <f t="shared" si="1"/>
        <v>152</v>
      </c>
      <c r="C56" s="10">
        <v>152</v>
      </c>
      <c r="D56" s="10"/>
      <c r="E56" s="14"/>
      <c r="F56" s="15"/>
      <c r="G56" s="18"/>
    </row>
    <row r="57" ht="15.5" customHeight="1" spans="1:7">
      <c r="A57" s="13" t="s">
        <v>69</v>
      </c>
      <c r="B57" s="10">
        <f t="shared" si="1"/>
        <v>411</v>
      </c>
      <c r="C57" s="10">
        <v>191</v>
      </c>
      <c r="D57" s="10">
        <v>220</v>
      </c>
      <c r="E57" s="14"/>
      <c r="F57" s="15"/>
      <c r="G57" s="18"/>
    </row>
    <row r="58" ht="15.5" customHeight="1" spans="1:7">
      <c r="A58" s="13" t="s">
        <v>70</v>
      </c>
      <c r="B58" s="10">
        <f t="shared" si="1"/>
        <v>251</v>
      </c>
      <c r="C58" s="10"/>
      <c r="D58" s="10">
        <v>251</v>
      </c>
      <c r="E58" s="14"/>
      <c r="F58" s="15"/>
      <c r="G58" s="18"/>
    </row>
    <row r="59" ht="15.5" customHeight="1" spans="1:7">
      <c r="A59" s="13" t="s">
        <v>71</v>
      </c>
      <c r="B59" s="10">
        <f t="shared" si="1"/>
        <v>32</v>
      </c>
      <c r="C59" s="10">
        <v>32</v>
      </c>
      <c r="D59" s="10"/>
      <c r="E59" s="14"/>
      <c r="F59" s="15"/>
      <c r="G59" s="18"/>
    </row>
    <row r="60" ht="15.5" customHeight="1" spans="1:7">
      <c r="A60" s="13" t="s">
        <v>72</v>
      </c>
      <c r="B60" s="10">
        <f t="shared" si="1"/>
        <v>112</v>
      </c>
      <c r="C60" s="10"/>
      <c r="D60" s="10">
        <v>112</v>
      </c>
      <c r="E60" s="14"/>
      <c r="F60" s="15"/>
      <c r="G60" s="18"/>
    </row>
    <row r="61" ht="15.5" customHeight="1" spans="1:7">
      <c r="A61" s="13" t="s">
        <v>73</v>
      </c>
      <c r="B61" s="10">
        <f t="shared" si="1"/>
        <v>173</v>
      </c>
      <c r="C61" s="10">
        <v>173</v>
      </c>
      <c r="D61" s="10"/>
      <c r="E61" s="16"/>
      <c r="F61" s="17"/>
      <c r="G61" s="18"/>
    </row>
    <row r="62" ht="15.5" customHeight="1" spans="1:7">
      <c r="A62" s="6" t="s">
        <v>74</v>
      </c>
      <c r="B62" s="2">
        <f t="shared" si="1"/>
        <v>1370</v>
      </c>
      <c r="C62" s="2">
        <f>SUM(C63:C77)</f>
        <v>885</v>
      </c>
      <c r="D62" s="2">
        <f>SUM(D63:D77)</f>
        <v>485</v>
      </c>
      <c r="E62" s="11"/>
      <c r="F62" s="12"/>
      <c r="G62" s="9" t="s">
        <v>75</v>
      </c>
    </row>
    <row r="63" ht="15.5" customHeight="1" spans="1:7">
      <c r="A63" s="13" t="s">
        <v>76</v>
      </c>
      <c r="B63" s="10">
        <f t="shared" si="1"/>
        <v>99</v>
      </c>
      <c r="C63" s="10">
        <v>99</v>
      </c>
      <c r="D63" s="10"/>
      <c r="E63" s="14"/>
      <c r="F63" s="15"/>
      <c r="G63" s="18"/>
    </row>
    <row r="64" ht="15.5" customHeight="1" spans="1:7">
      <c r="A64" s="13" t="s">
        <v>77</v>
      </c>
      <c r="B64" s="10">
        <f t="shared" si="1"/>
        <v>14</v>
      </c>
      <c r="C64" s="10"/>
      <c r="D64" s="10">
        <v>14</v>
      </c>
      <c r="E64" s="14"/>
      <c r="F64" s="15"/>
      <c r="G64" s="18"/>
    </row>
    <row r="65" ht="15.5" customHeight="1" spans="1:7">
      <c r="A65" s="13" t="s">
        <v>78</v>
      </c>
      <c r="B65" s="10">
        <f t="shared" si="1"/>
        <v>66</v>
      </c>
      <c r="C65" s="10"/>
      <c r="D65" s="10">
        <v>66</v>
      </c>
      <c r="E65" s="14"/>
      <c r="F65" s="15"/>
      <c r="G65" s="18"/>
    </row>
    <row r="66" ht="15.5" customHeight="1" spans="1:7">
      <c r="A66" s="13" t="s">
        <v>79</v>
      </c>
      <c r="B66" s="10">
        <f t="shared" si="1"/>
        <v>206</v>
      </c>
      <c r="C66" s="10">
        <v>206</v>
      </c>
      <c r="D66" s="10"/>
      <c r="E66" s="14"/>
      <c r="F66" s="15"/>
      <c r="G66" s="18"/>
    </row>
    <row r="67" ht="15.5" customHeight="1" spans="1:7">
      <c r="A67" s="13" t="s">
        <v>80</v>
      </c>
      <c r="B67" s="10">
        <f t="shared" si="1"/>
        <v>78</v>
      </c>
      <c r="C67" s="10"/>
      <c r="D67" s="10">
        <v>78</v>
      </c>
      <c r="E67" s="14"/>
      <c r="F67" s="15"/>
      <c r="G67" s="18"/>
    </row>
    <row r="68" ht="15.5" customHeight="1" spans="1:7">
      <c r="A68" s="13" t="s">
        <v>81</v>
      </c>
      <c r="B68" s="10">
        <f t="shared" si="1"/>
        <v>18</v>
      </c>
      <c r="C68" s="10">
        <v>18</v>
      </c>
      <c r="D68" s="10"/>
      <c r="E68" s="14"/>
      <c r="F68" s="15"/>
      <c r="G68" s="18"/>
    </row>
    <row r="69" ht="15.5" customHeight="1" spans="1:7">
      <c r="A69" s="13" t="s">
        <v>82</v>
      </c>
      <c r="B69" s="10">
        <f t="shared" ref="B69:B100" si="2">SUM(C69+D69)</f>
        <v>179</v>
      </c>
      <c r="C69" s="10"/>
      <c r="D69" s="10">
        <v>179</v>
      </c>
      <c r="E69" s="14"/>
      <c r="F69" s="15"/>
      <c r="G69" s="18"/>
    </row>
    <row r="70" ht="15.5" customHeight="1" spans="1:7">
      <c r="A70" s="13" t="s">
        <v>83</v>
      </c>
      <c r="B70" s="10">
        <f t="shared" si="2"/>
        <v>54</v>
      </c>
      <c r="C70" s="10">
        <v>54</v>
      </c>
      <c r="D70" s="10"/>
      <c r="E70" s="14"/>
      <c r="F70" s="15"/>
      <c r="G70" s="18"/>
    </row>
    <row r="71" ht="15.5" customHeight="1" spans="1:7">
      <c r="A71" s="13" t="s">
        <v>84</v>
      </c>
      <c r="B71" s="10">
        <f t="shared" si="2"/>
        <v>112</v>
      </c>
      <c r="C71" s="10">
        <v>112</v>
      </c>
      <c r="D71" s="10"/>
      <c r="E71" s="14"/>
      <c r="F71" s="15"/>
      <c r="G71" s="18"/>
    </row>
    <row r="72" ht="15.5" customHeight="1" spans="1:7">
      <c r="A72" s="13" t="s">
        <v>85</v>
      </c>
      <c r="B72" s="10">
        <f t="shared" si="2"/>
        <v>200</v>
      </c>
      <c r="C72" s="10">
        <v>200</v>
      </c>
      <c r="D72" s="10"/>
      <c r="E72" s="14"/>
      <c r="F72" s="15"/>
      <c r="G72" s="18"/>
    </row>
    <row r="73" ht="15.5" customHeight="1" spans="1:7">
      <c r="A73" s="13" t="s">
        <v>86</v>
      </c>
      <c r="B73" s="10">
        <f t="shared" si="2"/>
        <v>138</v>
      </c>
      <c r="C73" s="10">
        <v>138</v>
      </c>
      <c r="D73" s="10"/>
      <c r="E73" s="14"/>
      <c r="F73" s="15"/>
      <c r="G73" s="18"/>
    </row>
    <row r="74" ht="15.5" customHeight="1" spans="1:7">
      <c r="A74" s="13" t="s">
        <v>87</v>
      </c>
      <c r="B74" s="10">
        <f t="shared" si="2"/>
        <v>3</v>
      </c>
      <c r="C74" s="10"/>
      <c r="D74" s="10">
        <v>3</v>
      </c>
      <c r="E74" s="14"/>
      <c r="F74" s="15"/>
      <c r="G74" s="18"/>
    </row>
    <row r="75" ht="15.5" customHeight="1" spans="1:7">
      <c r="A75" s="13" t="s">
        <v>88</v>
      </c>
      <c r="B75" s="10">
        <f t="shared" si="2"/>
        <v>88</v>
      </c>
      <c r="C75" s="10"/>
      <c r="D75" s="10">
        <v>88</v>
      </c>
      <c r="E75" s="14"/>
      <c r="F75" s="15"/>
      <c r="G75" s="18"/>
    </row>
    <row r="76" ht="15.5" customHeight="1" spans="1:7">
      <c r="A76" s="13" t="s">
        <v>89</v>
      </c>
      <c r="B76" s="10">
        <f t="shared" si="2"/>
        <v>58</v>
      </c>
      <c r="C76" s="10">
        <v>58</v>
      </c>
      <c r="D76" s="10"/>
      <c r="E76" s="14"/>
      <c r="F76" s="15"/>
      <c r="G76" s="18"/>
    </row>
    <row r="77" ht="15.5" customHeight="1" spans="1:7">
      <c r="A77" s="13" t="s">
        <v>90</v>
      </c>
      <c r="B77" s="10">
        <f t="shared" si="2"/>
        <v>57</v>
      </c>
      <c r="C77" s="10"/>
      <c r="D77" s="10">
        <v>57</v>
      </c>
      <c r="E77" s="16"/>
      <c r="F77" s="17"/>
      <c r="G77" s="18"/>
    </row>
    <row r="78" ht="15.5" customHeight="1" spans="1:7">
      <c r="A78" s="6" t="s">
        <v>91</v>
      </c>
      <c r="B78" s="2">
        <f t="shared" si="2"/>
        <v>1031</v>
      </c>
      <c r="C78" s="2">
        <f>SUM(C79:C87)</f>
        <v>579</v>
      </c>
      <c r="D78" s="2">
        <f>SUM(D79:D87)</f>
        <v>452</v>
      </c>
      <c r="E78" s="11"/>
      <c r="F78" s="12"/>
      <c r="G78" s="9" t="s">
        <v>92</v>
      </c>
    </row>
    <row r="79" ht="15.5" customHeight="1" spans="1:7">
      <c r="A79" s="13" t="s">
        <v>93</v>
      </c>
      <c r="B79" s="10">
        <f t="shared" si="2"/>
        <v>111</v>
      </c>
      <c r="C79" s="10">
        <v>111</v>
      </c>
      <c r="D79" s="10"/>
      <c r="E79" s="14"/>
      <c r="F79" s="15"/>
      <c r="G79" s="18"/>
    </row>
    <row r="80" ht="15.5" customHeight="1" spans="1:7">
      <c r="A80" s="13" t="s">
        <v>94</v>
      </c>
      <c r="B80" s="10">
        <f t="shared" si="2"/>
        <v>192</v>
      </c>
      <c r="C80" s="10">
        <v>192</v>
      </c>
      <c r="D80" s="10"/>
      <c r="E80" s="14"/>
      <c r="F80" s="15"/>
      <c r="G80" s="18"/>
    </row>
    <row r="81" ht="15.5" customHeight="1" spans="1:7">
      <c r="A81" s="13" t="s">
        <v>95</v>
      </c>
      <c r="B81" s="10">
        <f t="shared" si="2"/>
        <v>119</v>
      </c>
      <c r="C81" s="10"/>
      <c r="D81" s="10">
        <v>119</v>
      </c>
      <c r="E81" s="14"/>
      <c r="F81" s="15"/>
      <c r="G81" s="18"/>
    </row>
    <row r="82" ht="15.5" customHeight="1" spans="1:7">
      <c r="A82" s="13" t="s">
        <v>96</v>
      </c>
      <c r="B82" s="10">
        <f t="shared" si="2"/>
        <v>88</v>
      </c>
      <c r="C82" s="10">
        <v>88</v>
      </c>
      <c r="D82" s="10"/>
      <c r="E82" s="14"/>
      <c r="F82" s="15"/>
      <c r="G82" s="18"/>
    </row>
    <row r="83" ht="15.5" customHeight="1" spans="1:7">
      <c r="A83" s="13" t="s">
        <v>97</v>
      </c>
      <c r="B83" s="10">
        <f t="shared" si="2"/>
        <v>97</v>
      </c>
      <c r="C83" s="10"/>
      <c r="D83" s="10">
        <v>97</v>
      </c>
      <c r="E83" s="14"/>
      <c r="F83" s="15"/>
      <c r="G83" s="18"/>
    </row>
    <row r="84" ht="15.5" customHeight="1" spans="1:7">
      <c r="A84" s="13" t="s">
        <v>98</v>
      </c>
      <c r="B84" s="10">
        <f t="shared" si="2"/>
        <v>98</v>
      </c>
      <c r="C84" s="10">
        <v>98</v>
      </c>
      <c r="D84" s="10"/>
      <c r="E84" s="14"/>
      <c r="F84" s="15"/>
      <c r="G84" s="18"/>
    </row>
    <row r="85" ht="15.5" customHeight="1" spans="1:7">
      <c r="A85" s="13" t="s">
        <v>99</v>
      </c>
      <c r="B85" s="10">
        <f t="shared" si="2"/>
        <v>46</v>
      </c>
      <c r="C85" s="10"/>
      <c r="D85" s="10">
        <v>46</v>
      </c>
      <c r="E85" s="14"/>
      <c r="F85" s="15"/>
      <c r="G85" s="18"/>
    </row>
    <row r="86" ht="15.5" customHeight="1" spans="1:7">
      <c r="A86" s="13" t="s">
        <v>100</v>
      </c>
      <c r="B86" s="10">
        <f t="shared" si="2"/>
        <v>90</v>
      </c>
      <c r="C86" s="10">
        <v>90</v>
      </c>
      <c r="D86" s="10"/>
      <c r="E86" s="14"/>
      <c r="F86" s="15"/>
      <c r="G86" s="18"/>
    </row>
    <row r="87" ht="15.5" customHeight="1" spans="1:7">
      <c r="A87" s="13" t="s">
        <v>101</v>
      </c>
      <c r="B87" s="10">
        <f t="shared" si="2"/>
        <v>190</v>
      </c>
      <c r="C87" s="10"/>
      <c r="D87" s="10">
        <v>190</v>
      </c>
      <c r="E87" s="16"/>
      <c r="F87" s="17"/>
      <c r="G87" s="18"/>
    </row>
    <row r="88" ht="15.5" customHeight="1" spans="1:7">
      <c r="A88" s="6" t="s">
        <v>102</v>
      </c>
      <c r="B88" s="2">
        <f t="shared" si="2"/>
        <v>1448</v>
      </c>
      <c r="C88" s="2">
        <f>SUM(C89:C92)</f>
        <v>1390</v>
      </c>
      <c r="D88" s="2">
        <f>SUM(D89:D92)</f>
        <v>58</v>
      </c>
      <c r="E88" s="11"/>
      <c r="F88" s="12"/>
      <c r="G88" s="9" t="s">
        <v>103</v>
      </c>
    </row>
    <row r="89" ht="15.6" spans="1:7">
      <c r="A89" s="13" t="s">
        <v>104</v>
      </c>
      <c r="B89" s="10">
        <f t="shared" si="2"/>
        <v>143</v>
      </c>
      <c r="C89" s="10">
        <v>143</v>
      </c>
      <c r="D89" s="10"/>
      <c r="E89" s="14"/>
      <c r="F89" s="15"/>
      <c r="G89" s="18"/>
    </row>
    <row r="90" ht="15.6" spans="1:7">
      <c r="A90" s="13" t="s">
        <v>105</v>
      </c>
      <c r="B90" s="10">
        <f t="shared" si="2"/>
        <v>832</v>
      </c>
      <c r="C90" s="10">
        <v>832</v>
      </c>
      <c r="D90" s="10"/>
      <c r="E90" s="14"/>
      <c r="F90" s="15"/>
      <c r="G90" s="18"/>
    </row>
    <row r="91" ht="15.6" spans="1:7">
      <c r="A91" s="13" t="s">
        <v>106</v>
      </c>
      <c r="B91" s="10">
        <f t="shared" si="2"/>
        <v>385</v>
      </c>
      <c r="C91" s="10">
        <v>327</v>
      </c>
      <c r="D91" s="10">
        <v>58</v>
      </c>
      <c r="E91" s="14"/>
      <c r="F91" s="15"/>
      <c r="G91" s="18"/>
    </row>
    <row r="92" ht="15.6" spans="1:7">
      <c r="A92" s="13" t="s">
        <v>107</v>
      </c>
      <c r="B92" s="10">
        <f t="shared" si="2"/>
        <v>88</v>
      </c>
      <c r="C92" s="10">
        <v>88</v>
      </c>
      <c r="D92" s="10"/>
      <c r="E92" s="16"/>
      <c r="F92" s="17"/>
      <c r="G92" s="18"/>
    </row>
    <row r="93" ht="17.4" spans="1:7">
      <c r="A93" s="6" t="s">
        <v>108</v>
      </c>
      <c r="B93" s="2">
        <f t="shared" si="2"/>
        <v>139</v>
      </c>
      <c r="C93" s="2">
        <v>131</v>
      </c>
      <c r="D93" s="2">
        <v>8</v>
      </c>
      <c r="E93" s="11"/>
      <c r="F93" s="12"/>
      <c r="G93" s="9" t="s">
        <v>109</v>
      </c>
    </row>
    <row r="94" ht="15.6" spans="1:7">
      <c r="A94" s="13" t="s">
        <v>110</v>
      </c>
      <c r="B94" s="10">
        <f t="shared" si="2"/>
        <v>131</v>
      </c>
      <c r="C94" s="10">
        <v>131</v>
      </c>
      <c r="D94" s="10"/>
      <c r="E94" s="14"/>
      <c r="F94" s="15"/>
      <c r="G94" s="18"/>
    </row>
    <row r="95" ht="15.6" spans="1:7">
      <c r="A95" s="13" t="s">
        <v>111</v>
      </c>
      <c r="B95" s="10">
        <f t="shared" si="2"/>
        <v>8</v>
      </c>
      <c r="C95" s="10"/>
      <c r="D95" s="10">
        <v>8</v>
      </c>
      <c r="E95" s="16"/>
      <c r="F95" s="17"/>
      <c r="G95" s="18"/>
    </row>
    <row r="96" ht="17.4" spans="1:7">
      <c r="A96" s="6" t="s">
        <v>112</v>
      </c>
      <c r="B96" s="2">
        <f t="shared" si="2"/>
        <v>976</v>
      </c>
      <c r="C96" s="2">
        <f>SUM(C97:C100)</f>
        <v>316</v>
      </c>
      <c r="D96" s="2">
        <f>SUM(D97:D100)</f>
        <v>660</v>
      </c>
      <c r="E96" s="11"/>
      <c r="F96" s="12"/>
      <c r="G96" s="9" t="s">
        <v>113</v>
      </c>
    </row>
    <row r="97" ht="15.6" spans="1:7">
      <c r="A97" s="13" t="s">
        <v>114</v>
      </c>
      <c r="B97" s="10">
        <f t="shared" si="2"/>
        <v>228</v>
      </c>
      <c r="C97" s="10"/>
      <c r="D97" s="10">
        <v>228</v>
      </c>
      <c r="E97" s="14"/>
      <c r="F97" s="15"/>
      <c r="G97" s="18"/>
    </row>
    <row r="98" ht="15.6" spans="1:7">
      <c r="A98" s="13" t="s">
        <v>32</v>
      </c>
      <c r="B98" s="10">
        <f t="shared" si="2"/>
        <v>435</v>
      </c>
      <c r="C98" s="10">
        <v>242</v>
      </c>
      <c r="D98" s="10">
        <v>193</v>
      </c>
      <c r="E98" s="14"/>
      <c r="F98" s="15"/>
      <c r="G98" s="18"/>
    </row>
    <row r="99" ht="15.6" spans="1:7">
      <c r="A99" s="13" t="s">
        <v>38</v>
      </c>
      <c r="B99" s="10">
        <f t="shared" si="2"/>
        <v>239</v>
      </c>
      <c r="C99" s="10"/>
      <c r="D99" s="10">
        <v>239</v>
      </c>
      <c r="E99" s="14"/>
      <c r="F99" s="15"/>
      <c r="G99" s="18"/>
    </row>
    <row r="100" ht="15.6" spans="1:7">
      <c r="A100" s="13" t="s">
        <v>39</v>
      </c>
      <c r="B100" s="10">
        <f t="shared" si="2"/>
        <v>74</v>
      </c>
      <c r="C100" s="10">
        <v>74</v>
      </c>
      <c r="D100" s="10"/>
      <c r="E100" s="16"/>
      <c r="F100" s="17"/>
      <c r="G100" s="18"/>
    </row>
    <row r="101" ht="20" customHeight="1"/>
  </sheetData>
  <mergeCells count="31">
    <mergeCell ref="A1:G1"/>
    <mergeCell ref="C2:D2"/>
    <mergeCell ref="E4:F4"/>
    <mergeCell ref="A2:A3"/>
    <mergeCell ref="B2:B3"/>
    <mergeCell ref="G2:G3"/>
    <mergeCell ref="G5:G10"/>
    <mergeCell ref="G11:G17"/>
    <mergeCell ref="G18:G21"/>
    <mergeCell ref="G22:G34"/>
    <mergeCell ref="G35:G43"/>
    <mergeCell ref="G44:G51"/>
    <mergeCell ref="G52:G61"/>
    <mergeCell ref="G62:G77"/>
    <mergeCell ref="G78:G87"/>
    <mergeCell ref="G88:G92"/>
    <mergeCell ref="G93:G95"/>
    <mergeCell ref="G96:G100"/>
    <mergeCell ref="E2:F3"/>
    <mergeCell ref="E5:F10"/>
    <mergeCell ref="E11:F17"/>
    <mergeCell ref="E18:F21"/>
    <mergeCell ref="E22:F34"/>
    <mergeCell ref="E35:F43"/>
    <mergeCell ref="E44:F51"/>
    <mergeCell ref="E52:F61"/>
    <mergeCell ref="E62:F77"/>
    <mergeCell ref="E78:F87"/>
    <mergeCell ref="E88:F92"/>
    <mergeCell ref="E93:F95"/>
    <mergeCell ref="E96:F100"/>
  </mergeCells>
  <pageMargins left="1.29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on1on</cp:lastModifiedBy>
  <dcterms:created xsi:type="dcterms:W3CDTF">2022-09-20T03:27:00Z</dcterms:created>
  <dcterms:modified xsi:type="dcterms:W3CDTF">2025-03-03T06:56:58Z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8C72A5612E1D4C69A9BC06F3726AF4A7_13</vt:lpwstr>
  </property>
  <property fmtid="{D5CDD505-2E9C-101B-9397-08002B2CF9AE}" pid="3" name="KSOProductBuildVer">
    <vt:lpwstr>2052-12.1.0.20305</vt:lpwstr>
  </property>
</Properties>
</file>